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"/>
    </mc:Choice>
  </mc:AlternateContent>
  <xr:revisionPtr revIDLastSave="1876" documentId="8_{182A9E52-469C-49D3-8F37-436DC6D9CB4E}" xr6:coauthVersionLast="47" xr6:coauthVersionMax="47" xr10:uidLastSave="{89159C83-4787-4272-ABDF-FDAC39371E93}"/>
  <bookViews>
    <workbookView xWindow="-120" yWindow="-120" windowWidth="29040" windowHeight="15720" activeTab="4" xr2:uid="{00000000-000D-0000-FFFF-FFFF00000000}"/>
  </bookViews>
  <sheets>
    <sheet name="MATRICULA" sheetId="1" r:id="rId1"/>
    <sheet name="JORNADA" sheetId="31" r:id="rId2"/>
    <sheet name="EE Y SEDES" sheetId="27" r:id="rId3"/>
    <sheet name="MAT MEF Y POB.V" sheetId="29" r:id="rId4"/>
    <sheet name="ANALFABETISMO" sheetId="8" r:id="rId5"/>
    <sheet name="AÑOS EDUCACION" sheetId="9" r:id="rId6"/>
    <sheet name="BACHILLERES" sheetId="22" r:id="rId7"/>
    <sheet name="EXTRAEDAD" sheetId="32" r:id="rId8"/>
    <sheet name="COBERTURA BRUTA" sheetId="2" r:id="rId9"/>
    <sheet name="COBERTURA NETA" sheetId="7" r:id="rId10"/>
    <sheet name="MATRICULACIÓN" sheetId="36" r:id="rId11"/>
    <sheet name="REPITENCIA" sheetId="34" r:id="rId12"/>
    <sheet name="EFICIENCIA" sheetId="30" r:id="rId13"/>
  </sheets>
  <definedNames>
    <definedName name="_xlnm._FilterDatabase" localSheetId="12" hidden="1">EFICIENCIA!$B$57:$V$77</definedName>
    <definedName name="_xlnm._FilterDatabase" localSheetId="3" hidden="1">'MAT MEF Y POB.V'!$B$46:$J$91</definedName>
    <definedName name="_xlnm.Print_Area" localSheetId="8">'COBERTURA BRUTA'!$B$37:$F$67</definedName>
    <definedName name="_xlnm.Print_Area" localSheetId="9">'COBERTURA NETA'!$B$2:$P$35</definedName>
    <definedName name="_xlnm.Print_Area" localSheetId="0">MATRICULA!#REF!</definedName>
    <definedName name="_xlnm.Print_Area" localSheetId="10">MATRICULACIÓN!#REF!</definedName>
    <definedName name="I">#REF!</definedName>
    <definedName name="II">#REF!</definedName>
    <definedName name="III">#REF!</definedName>
    <definedName name="IV">#REF!</definedName>
    <definedName name="IX">#REF!</definedName>
    <definedName name="V">#REF!</definedName>
    <definedName name="VI">#REF!</definedName>
    <definedName name="VII">#REF!</definedName>
    <definedName name="VIII">#REF!</definedName>
    <definedName name="X">#REF!</definedName>
    <definedName name="XI">#REF!</definedName>
    <definedName name="XII">#REF!</definedName>
    <definedName name="XIII">#REF!</definedName>
    <definedName name="XIV">#REF!</definedName>
    <definedName name="XIX">#REF!</definedName>
    <definedName name="XV">#REF!</definedName>
    <definedName name="XVI">#REF!</definedName>
    <definedName name="XVII">#REF!</definedName>
    <definedName name="XVII.">#REF!</definedName>
    <definedName name="XVIII">#REF!</definedName>
    <definedName name="XVIII.">#REF!</definedName>
    <definedName name="XX">#REF!</definedName>
    <definedName name="XX.">#REF!</definedName>
    <definedName name="XXI">#REF!</definedName>
    <definedName name="XXI.">#REF!</definedName>
    <definedName name="XXII">#REF!</definedName>
    <definedName name="XXII.">#REF!</definedName>
    <definedName name="XXIII">#REF!</definedName>
    <definedName name="XXIII.">#REF!</definedName>
    <definedName name="XXIV">#REF!</definedName>
    <definedName name="XXIV.">#REF!</definedName>
    <definedName name="XXV">#REF!</definedName>
    <definedName name="XXV.">#REF!</definedName>
    <definedName name="XXVI_">#REF!</definedName>
    <definedName name="XXVII">#REF!</definedName>
    <definedName name="XXVII.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3" i="30" l="1"/>
  <c r="M53" i="30"/>
  <c r="L18" i="29"/>
  <c r="L37" i="29"/>
  <c r="M18" i="29"/>
  <c r="M37" i="29"/>
  <c r="E20" i="27"/>
  <c r="V157" i="1"/>
  <c r="W157" i="1"/>
  <c r="X157" i="1"/>
  <c r="M121" i="1"/>
  <c r="J19" i="27"/>
  <c r="J11" i="27"/>
  <c r="J12" i="27"/>
  <c r="J13" i="27"/>
  <c r="J14" i="27"/>
  <c r="J15" i="27"/>
  <c r="J16" i="27"/>
  <c r="J17" i="27"/>
  <c r="J18" i="27"/>
  <c r="E11" i="27"/>
  <c r="E12" i="27"/>
  <c r="E13" i="27"/>
  <c r="E14" i="27"/>
  <c r="E15" i="27"/>
  <c r="E16" i="27"/>
  <c r="E17" i="27"/>
  <c r="E18" i="27"/>
  <c r="E19" i="27"/>
  <c r="E10" i="27"/>
  <c r="K121" i="1"/>
  <c r="U157" i="1"/>
  <c r="L121" i="1"/>
  <c r="V86" i="1"/>
  <c r="U86" i="1"/>
  <c r="E19" i="1"/>
  <c r="K21" i="32"/>
  <c r="K37" i="29"/>
  <c r="K18" i="29"/>
  <c r="T157" i="1"/>
  <c r="S157" i="1"/>
  <c r="S30" i="31"/>
  <c r="J10" i="27"/>
</calcChain>
</file>

<file path=xl/sharedStrings.xml><?xml version="1.0" encoding="utf-8"?>
<sst xmlns="http://schemas.openxmlformats.org/spreadsheetml/2006/main" count="1083" uniqueCount="316">
  <si>
    <t>MINISTERIO DE EDUCACIÓN NACIONAL
OFICINA ASESORA DE PLANEACIÓN Y FINANZAS</t>
  </si>
  <si>
    <t>ESTADÍSTICAS OFICIALES DE EDUCACIÓN PREESCOLAR, BÁSICA Y MEDIA - EPBM</t>
  </si>
  <si>
    <t>Evolución de la matrícula en educación preescolar, básica y media por sector de financiación</t>
  </si>
  <si>
    <t>Año</t>
  </si>
  <si>
    <t>Oficial*</t>
  </si>
  <si>
    <t>No Oficial</t>
  </si>
  <si>
    <t>Total</t>
  </si>
  <si>
    <t>*El sector oficial incluye la contratación educativa</t>
  </si>
  <si>
    <t>Matrícula en educación preescolar, básica y media por zona de la sede</t>
  </si>
  <si>
    <t>Urbano</t>
  </si>
  <si>
    <t>Rural</t>
  </si>
  <si>
    <t>Oficial</t>
  </si>
  <si>
    <t>Contratada Oficial</t>
  </si>
  <si>
    <t>Contratada Privada</t>
  </si>
  <si>
    <t>Privada</t>
  </si>
  <si>
    <t>Matrícula por niveles educativos (incluye ciclos de adultos)</t>
  </si>
  <si>
    <t>Nivel</t>
  </si>
  <si>
    <t>Prej. - Jardín</t>
  </si>
  <si>
    <t xml:space="preserve">Transición </t>
  </si>
  <si>
    <t>Primaria + Acel.</t>
  </si>
  <si>
    <t>Secundaria</t>
  </si>
  <si>
    <t>Media</t>
  </si>
  <si>
    <t>Zona</t>
  </si>
  <si>
    <t>Nivel educativo</t>
  </si>
  <si>
    <t>No oficial</t>
  </si>
  <si>
    <t>Matrícula por nivel educativo y zona de la sede</t>
  </si>
  <si>
    <t>Hombres</t>
  </si>
  <si>
    <t>Transición</t>
  </si>
  <si>
    <t xml:space="preserve">Evolución de la matrícula total por grado </t>
  </si>
  <si>
    <t>Grado</t>
  </si>
  <si>
    <t>-3°</t>
  </si>
  <si>
    <t>-2°</t>
  </si>
  <si>
    <t>-1°</t>
  </si>
  <si>
    <t>0°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</si>
  <si>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</si>
  <si>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</si>
  <si>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</si>
  <si>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</si>
  <si>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</si>
  <si>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</si>
  <si>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</si>
  <si>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</si>
  <si>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</si>
  <si>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</si>
  <si>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</si>
  <si>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12°</t>
  </si>
  <si>
    <t>13°</t>
  </si>
  <si>
    <t>C0</t>
  </si>
  <si>
    <t>C1</t>
  </si>
  <si>
    <t>C2</t>
  </si>
  <si>
    <t>C3</t>
  </si>
  <si>
    <t>C4</t>
  </si>
  <si>
    <t>C5</t>
  </si>
  <si>
    <t>C6</t>
  </si>
  <si>
    <t>Aceleración</t>
  </si>
  <si>
    <t>Sector</t>
  </si>
  <si>
    <t>41º</t>
  </si>
  <si>
    <t>-</t>
  </si>
  <si>
    <t>42°</t>
  </si>
  <si>
    <t>43°</t>
  </si>
  <si>
    <t>44°</t>
  </si>
  <si>
    <t>45°</t>
  </si>
  <si>
    <r>
      <rPr>
        <b/>
        <sz val="10"/>
        <color rgb="FF000000"/>
        <rFont val="Arial"/>
      </rPr>
      <t xml:space="preserve">Nota1: </t>
    </r>
    <r>
      <rPr>
        <sz val="10"/>
        <color rgb="FF000000"/>
        <rFont val="Arial"/>
      </rPr>
      <t>Para el cuadro de conteos por grado no se incluyen los nuevos grados 41, 42, 43, 44, 45</t>
    </r>
  </si>
  <si>
    <t>ESTADISTICAS OFICIALES DE EDUCACIÓN PREESCOLAR, BÁSICA Y MEDIA - EPBM</t>
  </si>
  <si>
    <t>MATRÍCULAS JORNADA</t>
  </si>
  <si>
    <t>Jornada Educativa</t>
  </si>
  <si>
    <t>Completa</t>
  </si>
  <si>
    <t>Mañana</t>
  </si>
  <si>
    <t>Tarde</t>
  </si>
  <si>
    <t>Nocturna</t>
  </si>
  <si>
    <t>Fin de Semana</t>
  </si>
  <si>
    <t>Única</t>
  </si>
  <si>
    <t>TOTAL</t>
  </si>
  <si>
    <t>Primaria</t>
  </si>
  <si>
    <t>Femenino</t>
  </si>
  <si>
    <t>Masculino</t>
  </si>
  <si>
    <t>ESTADISTICAS OFICIALES DE EDUCACIÓN, PREESCOLAR, BÁSICA Y MEDIA - EPBM</t>
  </si>
  <si>
    <t>ESTABLECIMIENTOS</t>
  </si>
  <si>
    <t>SEDES</t>
  </si>
  <si>
    <t xml:space="preserve">POBLACIÓN VULNERABLE </t>
  </si>
  <si>
    <t>Matrícula atendida - Grupos Etnicos</t>
  </si>
  <si>
    <t>Grupos étnicos</t>
  </si>
  <si>
    <t>1.Indígenas</t>
  </si>
  <si>
    <t>2.Negritudes</t>
  </si>
  <si>
    <t>3.Rom</t>
  </si>
  <si>
    <t>4.Otras Étnias</t>
  </si>
  <si>
    <t>5.Raizales</t>
  </si>
  <si>
    <t>6. Afrodescendiente</t>
  </si>
  <si>
    <t>7.Palenquero</t>
  </si>
  <si>
    <t>Matrícula atendida - Poblacion en Situación de Discapacidad</t>
  </si>
  <si>
    <t>Tipo de discapacidad</t>
  </si>
  <si>
    <t>DI- Cognitivo</t>
  </si>
  <si>
    <t>Limitación Física</t>
  </si>
  <si>
    <t>Múltiple Discapacidad</t>
  </si>
  <si>
    <t>Otra Discapacidad</t>
  </si>
  <si>
    <t>Psicosocial</t>
  </si>
  <si>
    <t>SA-Usuario del Castellano</t>
  </si>
  <si>
    <t>SA-Usuario del LSC</t>
  </si>
  <si>
    <t>Sistémica</t>
  </si>
  <si>
    <t>Sordoceguera</t>
  </si>
  <si>
    <t>SV-Baja Visión</t>
  </si>
  <si>
    <t>SV-Ceguera</t>
  </si>
  <si>
    <t>Voz y Habla</t>
  </si>
  <si>
    <t>MODELOS EDUCATIVOS FLEXIBLES</t>
  </si>
  <si>
    <t>Matrícula Modelos Educativos Flexibles</t>
  </si>
  <si>
    <t>MODELOS EDUCATIVOS</t>
  </si>
  <si>
    <t>A Crecer</t>
  </si>
  <si>
    <t>Aceleración del Aprendizaje</t>
  </si>
  <si>
    <t>Bachillerato Pacicultor</t>
  </si>
  <si>
    <t>CAFAM</t>
  </si>
  <si>
    <t>Caminar en secundaria</t>
  </si>
  <si>
    <t>Caminar en secundaria I</t>
  </si>
  <si>
    <t>Caminar en secundaria II</t>
  </si>
  <si>
    <t>Círculos de Aprendizaje</t>
  </si>
  <si>
    <t>Comprender y Prosperar</t>
  </si>
  <si>
    <t>CRIC</t>
  </si>
  <si>
    <t>Educación Tradicional</t>
  </si>
  <si>
    <t>Escuela Indígena Intercultural De Jóvenes y Adultos</t>
  </si>
  <si>
    <t>Escuela Nueva</t>
  </si>
  <si>
    <t>Espere</t>
  </si>
  <si>
    <t>Etnoeducacion</t>
  </si>
  <si>
    <t>Etnoeducativo para Comunidades Negras - Pacifico Colombiano</t>
  </si>
  <si>
    <t>Flexible Escuela Integral</t>
  </si>
  <si>
    <t>Flexible Pensar</t>
  </si>
  <si>
    <t>Formación para la Reintegración</t>
  </si>
  <si>
    <t>Grupos Juveniles Creativos</t>
  </si>
  <si>
    <t>La pedagogia del texto cleba</t>
  </si>
  <si>
    <t>Media Rural</t>
  </si>
  <si>
    <t>Modalidad Virtual Asistida UCN</t>
  </si>
  <si>
    <t>Modelo ser humano (Ciclo 1, 2, 3, 4, 5,6)</t>
  </si>
  <si>
    <t>Post Primaria</t>
  </si>
  <si>
    <t>Preescolar Escolarizado</t>
  </si>
  <si>
    <t>Preescolar No Escolarizado/semiescolarizado</t>
  </si>
  <si>
    <t>Programa para Jóvenes en Extraedad y Adultos</t>
  </si>
  <si>
    <t>Propuesta para Cambiar Entornos Sociales (PACES)</t>
  </si>
  <si>
    <t>Retos Para Gigantes</t>
  </si>
  <si>
    <t>SAT</t>
  </si>
  <si>
    <t>SAT Presencial</t>
  </si>
  <si>
    <t>Secundaria Activa</t>
  </si>
  <si>
    <t>SER</t>
  </si>
  <si>
    <t>Ser humano</t>
  </si>
  <si>
    <t>Shur Payan</t>
  </si>
  <si>
    <t>Tejiendo Saberes</t>
  </si>
  <si>
    <t>Telesecundaria</t>
  </si>
  <si>
    <t>Todos contamos</t>
  </si>
  <si>
    <t>Transformemos</t>
  </si>
  <si>
    <t>UNAD</t>
  </si>
  <si>
    <t>Tasa de analfabetismo para la población de 15 años y más</t>
  </si>
  <si>
    <t>Serie Encuestas de Hogares - DANE</t>
  </si>
  <si>
    <t>Total Nacional</t>
  </si>
  <si>
    <t>Mujeres</t>
  </si>
  <si>
    <t>Cabecera</t>
  </si>
  <si>
    <t>Resto</t>
  </si>
  <si>
    <t xml:space="preserve">Fuente: DANE. GEIH </t>
  </si>
  <si>
    <t>Tasa de analfabetismo para la población de 15  a 24 años</t>
  </si>
  <si>
    <t>15 años y más</t>
  </si>
  <si>
    <t>15 a 24 años</t>
  </si>
  <si>
    <t xml:space="preserve">Fuente: DANE. ECH - GEIH </t>
  </si>
  <si>
    <r>
      <rPr>
        <b/>
        <sz val="10"/>
        <rFont val="Arial"/>
        <family val="2"/>
      </rPr>
      <t xml:space="preserve">Fuente: </t>
    </r>
    <r>
      <rPr>
        <sz val="10"/>
        <rFont val="Arial"/>
        <family val="2"/>
      </rPr>
      <t>DANE - Gran Encuesta Integrada de Hogares</t>
    </r>
  </si>
  <si>
    <r>
      <rPr>
        <b/>
        <sz val="10"/>
        <color rgb="FF000000"/>
        <rFont val="Arial"/>
      </rPr>
      <t xml:space="preserve">Nota1: </t>
    </r>
    <r>
      <rPr>
        <sz val="10"/>
        <color rgb="FF000000"/>
        <rFont val="Arial"/>
      </rPr>
      <t>Datos expandidos con proyecciones de población, elaboradas con base en los resultados del censo 2005 (años 2017, 2018, 2019 y 2020) y censo 2018 (años 2021,  2022 y 2023).</t>
    </r>
  </si>
  <si>
    <r>
      <rPr>
        <b/>
        <sz val="10"/>
        <rFont val="Arial"/>
        <family val="2"/>
      </rPr>
      <t>Nota2:</t>
    </r>
    <r>
      <rPr>
        <sz val="10"/>
        <rFont val="Arial"/>
        <family val="2"/>
      </rPr>
      <t xml:space="preserve"> Toda variable cuya proporción respecto a la PEA sea menor al 10%, puede tener un error de muestreo superior al 5%, que es el nivel de calidad admisible para el DANE.</t>
    </r>
  </si>
  <si>
    <r>
      <rPr>
        <b/>
        <sz val="10"/>
        <rFont val="Arial"/>
        <family val="2"/>
      </rPr>
      <t>Nota3:</t>
    </r>
    <r>
      <rPr>
        <sz val="10"/>
        <rFont val="Arial"/>
        <family val="2"/>
      </rPr>
      <t xml:space="preserve"> Resultados en miles. Por efecto del redondeo en miles, los totales pueden diferir ligeramente</t>
    </r>
  </si>
  <si>
    <r>
      <rPr>
        <b/>
        <sz val="10"/>
        <rFont val="Arial"/>
        <family val="2"/>
      </rPr>
      <t>Nota4:</t>
    </r>
    <r>
      <rPr>
        <sz val="10"/>
        <rFont val="Arial"/>
        <family val="2"/>
      </rPr>
      <t xml:space="preserve"> Dentro de la categoría "No informa" se incluyen tanto las personas que no contestaron las preguntas del módulo de educación, como las observaciones no especificadas en algún nivel educativo.</t>
    </r>
  </si>
  <si>
    <r>
      <rPr>
        <b/>
        <sz val="10"/>
        <rFont val="Arial"/>
        <family val="2"/>
      </rPr>
      <t>Nota5</t>
    </r>
    <r>
      <rPr>
        <sz val="10"/>
        <rFont val="Arial"/>
        <family val="2"/>
      </rPr>
      <t xml:space="preserve"> (*):Los calculos de 2020 se hicieron con base a la informaciòn disponible periodo: ene-feb y may-Dic. A causa de la pandemia Covid 19, para los meses de marzo y abril 2020, no fue posible capturar esta informaciòn.</t>
    </r>
  </si>
  <si>
    <t>Años promedio de educación de la población de 15 años y más</t>
  </si>
  <si>
    <t>Años promedio de educación de la población de 15 a 24 años</t>
  </si>
  <si>
    <r>
      <rPr>
        <b/>
        <sz val="10"/>
        <color rgb="FF000000"/>
        <rFont val="Arial"/>
      </rPr>
      <t>Nota1:</t>
    </r>
    <r>
      <rPr>
        <sz val="10"/>
        <color rgb="FF000000"/>
        <rFont val="Arial"/>
      </rPr>
      <t xml:space="preserve"> Datos expandidos con proyecciones de población, elaboradas con base en los resultados del censo 2005 (años 2017, 2018, 2019 y 2020) y censo 2018 (años 2021, 2022 y 2023).</t>
    </r>
  </si>
  <si>
    <r>
      <rPr>
        <b/>
        <sz val="10"/>
        <rFont val="Arial"/>
        <family val="2"/>
      </rPr>
      <t xml:space="preserve">Nota3: </t>
    </r>
    <r>
      <rPr>
        <sz val="10"/>
        <rFont val="Arial"/>
        <family val="2"/>
      </rPr>
      <t>Resultados en miles. Por efecto del redondeo en miles, los totales pueden diferir ligeramente</t>
    </r>
  </si>
  <si>
    <r>
      <rPr>
        <b/>
        <sz val="10"/>
        <rFont val="Arial"/>
        <family val="2"/>
      </rPr>
      <t>Nota5</t>
    </r>
    <r>
      <rPr>
        <sz val="10"/>
        <rFont val="Arial"/>
        <family val="2"/>
      </rPr>
      <t xml:space="preserve"> (*):Los calculos de 2021 y 2022 se hicieron con base a la información disponible periodo: ene-feb y may-Dic. A causa de la pandemia Covid 19, para los meses de marzo y abril 2020, no fue posible capturar esta información.</t>
    </r>
  </si>
  <si>
    <t>Bachilleres por sector, zona y total nacional</t>
  </si>
  <si>
    <t>Bachilleres TOTAL</t>
  </si>
  <si>
    <t>Grado 11</t>
  </si>
  <si>
    <t>Adultos</t>
  </si>
  <si>
    <t>Total Bachilleres</t>
  </si>
  <si>
    <t>Bachilleres por SECTOR</t>
  </si>
  <si>
    <t>Grado 11 Oficial</t>
  </si>
  <si>
    <t>Grado 11 Privado</t>
  </si>
  <si>
    <t>Total Grado 11</t>
  </si>
  <si>
    <t>Adultos Oficial</t>
  </si>
  <si>
    <t>Adultos privado</t>
  </si>
  <si>
    <t>Total Adultos</t>
  </si>
  <si>
    <t>Bachilleres por ZONA</t>
  </si>
  <si>
    <t>Grado 11 Urbano</t>
  </si>
  <si>
    <t>Grado 11 Rural</t>
  </si>
  <si>
    <t>Adultos Urbano</t>
  </si>
  <si>
    <t>Adultos Rural</t>
  </si>
  <si>
    <r>
      <rPr>
        <b/>
        <sz val="11"/>
        <color theme="1"/>
        <rFont val="Arial"/>
        <family val="2"/>
      </rPr>
      <t>Nota1:</t>
    </r>
    <r>
      <rPr>
        <sz val="11"/>
        <color theme="1"/>
        <rFont val="Arial"/>
        <family val="2"/>
      </rPr>
      <t xml:space="preserve"> Para el indicador de bachilleres se toman en cuenta los estudiantes en estado aprobado de grado 11 y grado ciclo 6 de adultos.</t>
    </r>
  </si>
  <si>
    <t>Nota2: Mayor Información sobre el cálculo de indicadores:</t>
  </si>
  <si>
    <t>https://www.mineducacion.gov.co/1621/articles-329021_archivo_pdf_indicadores_educativos_enero_2014.pdf</t>
  </si>
  <si>
    <t>Extraedad por grado y total nacional</t>
  </si>
  <si>
    <t>Matrícula TOTAL</t>
  </si>
  <si>
    <t>Primero</t>
  </si>
  <si>
    <t>Segundo</t>
  </si>
  <si>
    <t>Tercero</t>
  </si>
  <si>
    <t>Cuarto</t>
  </si>
  <si>
    <t>Quinto</t>
  </si>
  <si>
    <t>Sexto</t>
  </si>
  <si>
    <t>Septimo</t>
  </si>
  <si>
    <t>Octavo</t>
  </si>
  <si>
    <t>Noveno</t>
  </si>
  <si>
    <t>Decimo</t>
  </si>
  <si>
    <t>Once</t>
  </si>
  <si>
    <t>Matrícula Extraedad TOTAL</t>
  </si>
  <si>
    <t>Total Extraedad</t>
  </si>
  <si>
    <t>Tasa Extraedad TOTAL</t>
  </si>
  <si>
    <t>Tasa Total</t>
  </si>
  <si>
    <r>
      <rPr>
        <b/>
        <sz val="10"/>
        <rFont val="Arial"/>
        <family val="2"/>
      </rPr>
      <t xml:space="preserve">Nota: </t>
    </r>
    <r>
      <rPr>
        <sz val="10"/>
        <rFont val="Arial"/>
        <family val="2"/>
      </rPr>
      <t>Mayor Información sobre el cálculo de indicadores:</t>
    </r>
  </si>
  <si>
    <t>Tasa de cobertura bruta por nivel educativo</t>
  </si>
  <si>
    <t>Población en edad escolar</t>
  </si>
  <si>
    <t>Edad</t>
  </si>
  <si>
    <t>5 años</t>
  </si>
  <si>
    <t>Tasa de cobertura bruta por niveles</t>
  </si>
  <si>
    <t xml:space="preserve">Primaria </t>
  </si>
  <si>
    <t xml:space="preserve">Población rural en edad escolar </t>
  </si>
  <si>
    <t>Matrícula por nivel educativo en zona urbana por zona de residencia</t>
  </si>
  <si>
    <t xml:space="preserve">Población urbana en edad escolar </t>
  </si>
  <si>
    <t>La razón principal por la que es factible que en el cálculo de este indicador se obtengan resultados de cobertura superiores al 100%, es que en éste se incluyen todos los estudiantes matriculados, tanto los que están en la edad teórica, como los de extraedad.</t>
  </si>
  <si>
    <t>La difusión de los datos del año inmediatamente anterior se dará según lo establecido en el calendario de publicación.</t>
  </si>
  <si>
    <t>Tasa de cobertura neta por nivel educativo</t>
  </si>
  <si>
    <t>Matrícula por niveles educativos para coberturas netas</t>
  </si>
  <si>
    <t>Tasa de cobertura neta por niveles</t>
  </si>
  <si>
    <t>Tasa de cobertura neta por nivel educativo - zona rural por zona de residencia</t>
  </si>
  <si>
    <t>Matrícula por nivel educativo en zona rural  para netas por zona de residencia</t>
  </si>
  <si>
    <t>Tasa de cobertura neta por niveles para zona rural por zona de residencia</t>
  </si>
  <si>
    <t>Tasa de cobertura neta por nivel educativo - zona urbana por zona de residencia</t>
  </si>
  <si>
    <t>Matrícula por nivel educativo en zona urbana para netas por zona de residencia</t>
  </si>
  <si>
    <t>Tasa de cobertura neta por niveles para zona urbana por zona de residencia</t>
  </si>
  <si>
    <t>BRECHA URBANO RURAL</t>
  </si>
  <si>
    <r>
      <rPr>
        <b/>
        <sz val="10"/>
        <rFont val="Arial"/>
        <family val="2"/>
      </rPr>
      <t>Nota1:</t>
    </r>
    <r>
      <rPr>
        <sz val="10"/>
        <rFont val="Arial"/>
        <family val="2"/>
      </rPr>
      <t xml:space="preserve"> La cobertura neta se calcula a partir de las cifras definitivas de matrícula de Educación Preescolar, Básica y Media y a partir de las proyecciones del Censo Nacional de Población y Vivienda de 2018, con la actualización Post COVID-19 publicada en abril de 2023.</t>
    </r>
  </si>
  <si>
    <t>Si bien la metodología de cálculo de la cobertura neta restringe la matrícula a las edades teóricas para cursar cada nivel en relación a la población en ese mismo rango de edad en la unidad territorial de análisis, se pueden presentar casos con coberturas netas mayores al 100%, debido a fenómenos de migración interna que no están siendo medidos por las proyecciones de población, o están siendo sub- o sobreestimados por dichas proyecciones. Este fenómeno se puede dar también al analizar las coberturas a nivel de municipio, cuando los niños, niñas y adolescentes estudian en un municipio aledaño a su municipio de residencia.</t>
  </si>
  <si>
    <t>Tasa de matriculación por rango de edad</t>
  </si>
  <si>
    <t>Rango edad</t>
  </si>
  <si>
    <t>6 a 10 años</t>
  </si>
  <si>
    <t>11 a 14 años</t>
  </si>
  <si>
    <t>15 a 16 años</t>
  </si>
  <si>
    <t>5 a 16 años</t>
  </si>
  <si>
    <t>Tasa de matriculación</t>
  </si>
  <si>
    <r>
      <t xml:space="preserve">Tasa de matrículación: </t>
    </r>
    <r>
      <rPr>
        <sz val="10"/>
        <color rgb="FF000000"/>
        <rFont val="Arial"/>
        <family val="2"/>
      </rPr>
      <t>Para este indicador pueden existir municipios que registran un valor de matriculación superior al 100%, cuando la matrícula es mayor a la población registrada en las proyecciones de población, ya sea para el rango de edad de 5 a 16 años o los subrangos inferiores, según el nivel educativo que se esté calculando.</t>
    </r>
  </si>
  <si>
    <t xml:space="preserve">Esto puede suceder debido a fenómenos de migración interna que no están siendo medidos o están siendo sub- o sobreestimados por estas proyecciones. Así mismo, cuando los niños, niñas y adolescentes estudian en un municipio aledaño a su municipio de residencia. A nivel departamental, estas diferencias se disminuyen, ya que se mitigan los efectos de los saldos migratorios. </t>
  </si>
  <si>
    <t>En este sentido, la sumatoria del dato a nivel municipal y de entidad territorial certificada no necesariamente corresponde a la suma del dato departamental ni nacional.</t>
  </si>
  <si>
    <r>
      <t xml:space="preserve">Porcentaje de población por fuera del sistema educativo: </t>
    </r>
    <r>
      <rPr>
        <sz val="10"/>
        <color rgb="FF000000"/>
        <rFont val="Arial"/>
        <family val="2"/>
      </rPr>
      <t>Para este indicador pueden existir municipios en donde no se registra población por fuera del sistema, es decir, que el valor es de 0%, cuando la matrícula es mayor a la población registrada en las proyecciones de población, ya sea para el rango de edad de 5 a 16 años o los subrangos inferiores, según el nivel educativo que se esté calculando.</t>
    </r>
  </si>
  <si>
    <t xml:space="preserve">Esto puede suceder debido a fenómenos de migración interna que no están siendo medidos o están siendo sub- o sobreestimados por estas proyecciones. Así mismo, cuando los niños, niñas y adolescentes estudian en un municipio aledaño a su municipio de residencia. </t>
  </si>
  <si>
    <t>A nivel departamental, estas diferencias se disminuyen, ya que se mitigan los efectos de los saldos migratorios. En este sentido, la sumatoria del dato a nivel municipal y de entidad territorial certificada no necesariamente corresponde a la suma del dato departamental ni nacional.</t>
  </si>
  <si>
    <r>
      <rPr>
        <b/>
        <sz val="9"/>
        <rFont val="Arial"/>
        <family val="2"/>
      </rPr>
      <t xml:space="preserve">Nota2: </t>
    </r>
    <r>
      <rPr>
        <sz val="9"/>
        <rFont val="Arial"/>
        <family val="2"/>
      </rPr>
      <t>Mayor Información sobre el cálculo de indicadores:</t>
    </r>
  </si>
  <si>
    <t>Repitencia por nivel de educación y sector oficial</t>
  </si>
  <si>
    <t>TRANSICIÓN</t>
  </si>
  <si>
    <t>PRIMARIA</t>
  </si>
  <si>
    <t>SECUNDARIA</t>
  </si>
  <si>
    <t>MEDIA</t>
  </si>
  <si>
    <t>Repitencia por nivel de educación y sector no oficial</t>
  </si>
  <si>
    <r>
      <rPr>
        <b/>
        <sz val="11"/>
        <color theme="1"/>
        <rFont val="Arial"/>
        <family val="2"/>
      </rPr>
      <t xml:space="preserve">Nota1: </t>
    </r>
    <r>
      <rPr>
        <sz val="11"/>
        <color theme="1"/>
        <rFont val="Arial"/>
        <family val="2"/>
      </rPr>
      <t xml:space="preserve">El cálculo del indicador tiene en cuenta a los estudiantes matriculados entre transición y once (incluyendo Aceleración del Aprendizaje). La matrícula por sector de financiamiento incluye dentro del sector oficial a los estudiantes que hacen parte de la matrícula contratada (oficial y no oficial).
</t>
    </r>
  </si>
  <si>
    <t>En el documento pdf Notas de Contexto (https://portalsineb.mineducacion.gov.co/portal/secciones/Informacion-Estadistica/412165:Estadisticas-e-indicadores) podrá encontrar una explicación detallada sobre la matrícula contratada.</t>
  </si>
  <si>
    <t>Tasa de eficiencia por nivel de educación</t>
  </si>
  <si>
    <t>NIVEL EDUCACIÓN</t>
  </si>
  <si>
    <t>EFICIENCIA</t>
  </si>
  <si>
    <t>APROBADOS</t>
  </si>
  <si>
    <t>REPROBADOS</t>
  </si>
  <si>
    <t>DESERTADOS</t>
  </si>
  <si>
    <t>Tasa de eficiencia por nivel de educación y sector oficial</t>
  </si>
  <si>
    <t>Tasa de eficiencia por nivel de educación y sector no oficial</t>
  </si>
  <si>
    <r>
      <rPr>
        <b/>
        <sz val="10"/>
        <color rgb="FF000000"/>
        <rFont val="Arial"/>
        <family val="2"/>
      </rPr>
      <t>Fuente:</t>
    </r>
    <r>
      <rPr>
        <sz val="10"/>
        <color rgb="FF000000"/>
        <rFont val="Arial"/>
        <family val="2"/>
      </rPr>
      <t xml:space="preserve"> Sistema Integrado de Matrícula – SIMAT, Directorio Único de Establecimientos - DUE.</t>
    </r>
  </si>
  <si>
    <r>
      <rPr>
        <b/>
        <sz val="10"/>
        <color rgb="FF000000"/>
        <rFont val="Arial"/>
        <family val="2"/>
      </rPr>
      <t>Nota1:</t>
    </r>
    <r>
      <rPr>
        <sz val="10"/>
        <color rgb="FF000000"/>
        <rFont val="Arial"/>
        <family val="2"/>
      </rPr>
      <t xml:space="preserve"> Los indicadores de eficiencia están conformados por aprobación, reprobación y deserción, que son mutuamente excluyentes (es decir, la sumatoria de las tasas es del 100%). En este sentido, la matrícula base del cálculo para cualquiera de estos indicadores incluye los siguientes filtros: </t>
    </r>
  </si>
  <si>
    <r>
      <t>·</t>
    </r>
    <r>
      <rPr>
        <sz val="10"/>
        <color rgb="FF333333"/>
        <rFont val="Arial"/>
        <family val="2"/>
      </rPr>
      <t>         Estudiantes matriculados entre los grados de transición a once (incluyendo Aceleración de Aprendizaje)</t>
    </r>
  </si>
  <si>
    <r>
      <t>·</t>
    </r>
    <r>
      <rPr>
        <sz val="10"/>
        <color rgb="FF333333"/>
        <rFont val="Arial"/>
        <family val="2"/>
      </rPr>
      <t>         Se excluye la matrícula de educación para adultos</t>
    </r>
  </si>
  <si>
    <r>
      <t>·</t>
    </r>
    <r>
      <rPr>
        <sz val="10"/>
        <color rgb="FF333333"/>
        <rFont val="Arial"/>
        <family val="2"/>
      </rPr>
      <t>         En cuanto a los retirados, se debe excluir a los estudiantes cuyo motivo de retiro es fallecimiento.</t>
    </r>
  </si>
  <si>
    <t>Estos indicadores se calculan por sector de financiamiento, el cual incluye dentro del sector oficial a los estudiantes que hacen parte de la matrícula contratada (oficial y no oficial). En el documento pdf Notas de Contexto (https://portalsineb.mineducacion.gov.co/portal/secciones/Informacion-Estadistica/412165:Estadisticas-e-indicadores) podrá encontrar una explicación detallada sobre la matrícula contratada.</t>
  </si>
  <si>
    <t>2015 - 2025</t>
  </si>
  <si>
    <t>Evolución de la matrícula en educación preescolar, básica y media por sexo</t>
  </si>
  <si>
    <r>
      <rPr>
        <b/>
        <sz val="10"/>
        <color rgb="FF000000"/>
        <rFont val="Arial"/>
        <family val="2"/>
      </rPr>
      <t>Fuente:</t>
    </r>
    <r>
      <rPr>
        <sz val="10"/>
        <color rgb="FF000000"/>
        <rFont val="Arial"/>
        <family val="2"/>
      </rPr>
      <t xml:space="preserve"> Sistema Integrado de Matrícula – SIMAT, Directorio Único de Establecimientos - DUE. Cifras Definitivas de Matrícula 2015-2025.</t>
    </r>
  </si>
  <si>
    <r>
      <rPr>
        <b/>
        <sz val="10"/>
        <color rgb="FF000000"/>
        <rFont val="Arial      "/>
      </rPr>
      <t>Fuente:</t>
    </r>
    <r>
      <rPr>
        <sz val="10"/>
        <color rgb="FF000000"/>
        <rFont val="Arial      "/>
      </rPr>
      <t xml:space="preserve"> Sistema Integrado de Matrícula – SIMAT, Directorio Único de Establecimientos - DUE. Cifras Definitivas de Matrícula 2015-2025.</t>
    </r>
  </si>
  <si>
    <r>
      <rPr>
        <b/>
        <sz val="10"/>
        <color rgb="FF000000"/>
        <rFont val="Arial"/>
      </rPr>
      <t>Fuente:</t>
    </r>
    <r>
      <rPr>
        <sz val="10"/>
        <color rgb="FF000000"/>
        <rFont val="Arial"/>
      </rPr>
      <t xml:space="preserve"> Sistema Integrado de Matrícula – SIMAT, Directorio Único de Establecimientos - DUE. Cifras Definitivas de Matrícula 2015-2025.</t>
    </r>
  </si>
  <si>
    <t>2015-2025</t>
  </si>
  <si>
    <t>2017 - 2025</t>
  </si>
  <si>
    <r>
      <rPr>
        <b/>
        <sz val="11"/>
        <color rgb="FF000000"/>
        <rFont val="Arial"/>
      </rPr>
      <t xml:space="preserve">Fuente: </t>
    </r>
    <r>
      <rPr>
        <sz val="11"/>
        <color rgb="FF000000"/>
        <rFont val="Arial"/>
      </rPr>
      <t>Sistema Integrado de Matrícula – SIMAT, Directorio Único de Establecimientos - DUE. Cifras Definitivas de Matrícula 2015-2025.</t>
    </r>
  </si>
  <si>
    <r>
      <t xml:space="preserve">Nota1: </t>
    </r>
    <r>
      <rPr>
        <sz val="10"/>
        <color rgb="FF000000"/>
        <rFont val="Arial"/>
        <family val="2"/>
      </rPr>
      <t xml:space="preserve">La cobertura bruta se calcula a partir de las cifras definitivas de matrícula de Educación Preescolar, Básica y Media y a partir de las proyecciones del Censo Nacional de Población y Vivienda de 2018, con la actualización Post COVID-19 publicada en julio de 2025 </t>
    </r>
  </si>
  <si>
    <t>Matrícula por nivel educativo y sexo</t>
  </si>
  <si>
    <t>Matrícula en educación preescolar, básica y media por zona de la sede y sector de atención</t>
  </si>
  <si>
    <t>Trastorno del espectro autista</t>
  </si>
  <si>
    <t>Horizontes con Brújula para el Aprendizaje</t>
  </si>
  <si>
    <t>Educación Inicial Itinerante</t>
  </si>
  <si>
    <t>Estrategia Flexible de alfabetización</t>
  </si>
  <si>
    <t>Matrícula por nivel educativo y sector de financiación</t>
  </si>
  <si>
    <t>Evolución de la matrícula total por grado y sector de atención</t>
  </si>
  <si>
    <t>Matrícula por jornada educativa</t>
  </si>
  <si>
    <t>Matrícula por jornada educativa y sector de atención</t>
  </si>
  <si>
    <t>Matrícula por jornada educativa y sexo</t>
  </si>
  <si>
    <t>Matrícula en educación preescolar, básica y media por sector de contratación (CONPES)</t>
  </si>
  <si>
    <t>*El sector oficial incluye la contratación educativa oficial y el sector oficial incluye la contratación educativa no oficial (privada)</t>
  </si>
  <si>
    <t>Matrícula por jornada educativa y sector de financiación.</t>
  </si>
  <si>
    <t>*El sector oficial incluye la contratación educativa.</t>
  </si>
  <si>
    <t>*El sector oficial incluye la contratación educativa oficial y el sector oficial incluye la contratación educativa no oficial (privada).</t>
  </si>
  <si>
    <t>Jornada educativa, grados de 0° a 11° y sector de atención</t>
  </si>
  <si>
    <t>Jornada educativa, grados de 0° a 11° y sector de financiación</t>
  </si>
  <si>
    <r>
      <rPr>
        <b/>
        <sz val="11"/>
        <color theme="1"/>
        <rFont val="Arial"/>
        <family val="2"/>
      </rPr>
      <t>Fuente:</t>
    </r>
    <r>
      <rPr>
        <sz val="11"/>
        <color theme="1"/>
        <rFont val="Arial"/>
        <family val="2"/>
      </rPr>
      <t xml:space="preserve"> Sistema Integrado de Matrícula – SIMAT, Directorio Único de Establecimientos - DUE. Cifras Definitivas de Matrícula 2015-2025.</t>
    </r>
  </si>
  <si>
    <t>Serie Población analfabetas GEIH</t>
  </si>
  <si>
    <r>
      <rPr>
        <b/>
        <sz val="11"/>
        <color rgb="FF000000"/>
        <rFont val="Arial"/>
      </rPr>
      <t>Fuente:</t>
    </r>
    <r>
      <rPr>
        <sz val="11"/>
        <color rgb="FF000000"/>
        <rFont val="Arial"/>
      </rPr>
      <t xml:space="preserve"> Sistema Integrado de Matrícula – SIMAT, Directorio Único de Establecimientos - DUE. Cifras Definitivas de Matrícula 2015-2025.</t>
    </r>
  </si>
  <si>
    <t>Repitencia por sexo y sector oficial</t>
  </si>
  <si>
    <t>Repitencia por sexo y sector no oficial</t>
  </si>
  <si>
    <t>Matrícula</t>
  </si>
  <si>
    <t>Repitencia</t>
  </si>
  <si>
    <t>Tasa Repitencia</t>
  </si>
  <si>
    <t>Porcentaje de la población por fuera del sistema</t>
  </si>
  <si>
    <t>Población en edad escolar por fuera del sistema</t>
  </si>
  <si>
    <t>Matrícula por rango de edad</t>
  </si>
  <si>
    <r>
      <rPr>
        <b/>
        <sz val="10"/>
        <color rgb="FF000000"/>
        <rFont val="Arial"/>
        <family val="2"/>
      </rPr>
      <t xml:space="preserve">Fuente: </t>
    </r>
    <r>
      <rPr>
        <sz val="10"/>
        <color rgb="FF000000"/>
        <rFont val="Arial"/>
        <family val="2"/>
      </rPr>
      <t>Sistema Integrado de Matrícula – SIMAT, Directorio Único de Establecimientos - DUE. Proyecciones de población con la actualización post COVID-19 calculadas con base en los resultados del Censo Nacional de Población y Vivienda - CNPV- 2018. Recuperado febrero de 2026. https://www.dane.gov.co/index.php/estadisticas-por-tema/demografia-y-poblacion/proyecciones-de-poblacion</t>
    </r>
  </si>
  <si>
    <t>Matrícula por nivel educativo en zona rural</t>
  </si>
  <si>
    <t>Matrícula por niveles educativos</t>
  </si>
  <si>
    <t>Tasa de cobertura bruta por nivel educativo - zona rural de residencia</t>
  </si>
  <si>
    <t>Tasa de cobertura bruta por nivel educativo - zona urbana de residencia</t>
  </si>
  <si>
    <t>Tasa de cobertura bruta por niveles para zona urbana de residencia</t>
  </si>
  <si>
    <t>Tasa de cobertura bruta por niveles para zona rural de residencia</t>
  </si>
  <si>
    <r>
      <t xml:space="preserve">Fuente: </t>
    </r>
    <r>
      <rPr>
        <sz val="10"/>
        <color rgb="FF000000"/>
        <rFont val="Arial"/>
        <family val="2"/>
      </rPr>
      <t>Sistema Integrado de Matrícula – SIMAT, Directorio Único de Establecimientos - DUE. Proyecciones de población con la actualización post COVID-19 calculadas con base en los resultados del Censo Nacional de Población y Vivienda - CNPV- 2018. Recuperado febrero de 2026. https://www.dane.gov.co/index.php/estadisticas-por-tema/demografia-y-poblacion/proyecciones-de-poblacion</t>
    </r>
  </si>
  <si>
    <r>
      <t xml:space="preserve">Fuente: </t>
    </r>
    <r>
      <rPr>
        <sz val="10"/>
        <color rgb="FF000000"/>
        <rFont val="Arial      "/>
      </rPr>
      <t>Sistema Integrado de Matrícula – SIMAT, Directorio Único de Establecimientos - DUE. Proyecciones de población con la actualización post COVID-19 calculadas con base en los resultados del Censo Nacional de Población y Vivienda - CNPV- 2018. Recuperado febrero de 2026. https://www.dane.gov.co/index.php/estadisticas-por-tema/demografia-y-poblacion/proyecciones-de-poblacion</t>
    </r>
  </si>
  <si>
    <r>
      <rPr>
        <b/>
        <sz val="10"/>
        <rFont val="Arial"/>
        <family val="2"/>
      </rPr>
      <t>Nota2</t>
    </r>
    <r>
      <rPr>
        <sz val="10"/>
        <rFont val="Arial"/>
        <family val="2"/>
      </rPr>
      <t>: Mayor Información sobre el cálculo de indicadores:</t>
    </r>
  </si>
  <si>
    <r>
      <rPr>
        <b/>
        <sz val="10"/>
        <rFont val="Arial"/>
        <family val="2"/>
      </rPr>
      <t>Nota2:</t>
    </r>
    <r>
      <rPr>
        <sz val="10"/>
        <rFont val="Arial"/>
        <family val="2"/>
      </rPr>
      <t xml:space="preserve"> Mayor Información sobre el cálculo de indicadores:</t>
    </r>
  </si>
  <si>
    <r>
      <rPr>
        <b/>
        <sz val="10"/>
        <rFont val="Arial"/>
        <family val="2"/>
      </rPr>
      <t xml:space="preserve">Nota2: </t>
    </r>
    <r>
      <rPr>
        <sz val="10"/>
        <rFont val="Arial"/>
        <family val="2"/>
      </rPr>
      <t>Mayor Información sobre el cálculo de indicadores: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</si>
</sst>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 * #,##0.00_ ;_ * \-#,##0.00_ ;_ * &quot;-&quot;??_ ;_ @_ "/>
    <numFmt numFmtId="167" formatCode="_ * #,##0_ ;_ * \-#,##0_ ;_ * &quot;-&quot;??_ ;_ @_ "/>
    <numFmt numFmtId="168" formatCode="0.0%"/>
    <numFmt numFmtId="169" formatCode="_-* #,##0.00\ _€_-;\-* #,##0.00\ _€_-;_-* &quot;-&quot;??\ _€_-;_-@_-"/>
    <numFmt numFmtId="170" formatCode="####.00"/>
    <numFmt numFmtId="171" formatCode="###0"/>
    <numFmt numFmtId="172" formatCode="_(&quot;$&quot;* #,##0_);_(&quot;$&quot;* \(#,##0\);_(&quot;$&quot;* &quot;-&quot;_);_(@_)"/>
    <numFmt numFmtId="173" formatCode="_ [$€-2]\ * #,##0.00_ ;_ [$€-2]\ * \-#,##0.00_ ;_ [$€-2]\ * &quot;-&quot;??_ "/>
    <numFmt numFmtId="174" formatCode="#,##0.00000000000000000"/>
    <numFmt numFmtId="175" formatCode="_-* #,##0\ _€_-;\-* #,##0\ _€_-;_-* &quot;-&quot;??\ _€_-;_-@_-"/>
    <numFmt numFmtId="176" formatCode="#,##0.0"/>
    <numFmt numFmtId="177" formatCode="_-* #,##0_-;\-* #,##0_-;_-* &quot;-&quot;??_-;_-@_-"/>
    <numFmt numFmtId="178" formatCode="0.0000000%"/>
    <numFmt numFmtId="179" formatCode="_(* #,##0_);_(* \(#,##0\);_(* &quot;-&quot;??_);_(@_)"/>
    <numFmt numFmtId="180" formatCode="0.000%"/>
    <numFmt numFmtId="181" formatCode="0.00000000%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0"/>
      <name val="Arial      "/>
    </font>
    <font>
      <b/>
      <sz val="10"/>
      <name val="Arial      "/>
    </font>
    <font>
      <b/>
      <sz val="12"/>
      <color theme="4"/>
      <name val="Arial      "/>
    </font>
    <font>
      <i/>
      <sz val="10"/>
      <name val="Arial      "/>
    </font>
    <font>
      <sz val="9"/>
      <color indexed="8"/>
      <name val="Arial      "/>
    </font>
    <font>
      <sz val="10"/>
      <color theme="1"/>
      <name val="Arial      "/>
    </font>
    <font>
      <b/>
      <sz val="9"/>
      <name val="Arial      "/>
    </font>
    <font>
      <b/>
      <sz val="9"/>
      <color indexed="8"/>
      <name val="Arial      "/>
    </font>
    <font>
      <sz val="10"/>
      <color rgb="FF000000"/>
      <name val="Arial      "/>
    </font>
    <font>
      <b/>
      <sz val="12"/>
      <color theme="0" tint="-0.499984740745262"/>
      <name val="Arial      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8"/>
      <color rgb="FF0070C0"/>
      <name val="Calibri"/>
      <family val="2"/>
    </font>
    <font>
      <u/>
      <sz val="10"/>
      <name val="Arial"/>
      <family val="2"/>
    </font>
    <font>
      <b/>
      <sz val="10"/>
      <color indexed="8"/>
      <name val="Arial      "/>
    </font>
    <font>
      <b/>
      <sz val="10"/>
      <color rgb="FF000000"/>
      <name val="Arial      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rgb="FF333333"/>
      <name val="Segoe UI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"/>
      <family val="2"/>
    </font>
    <font>
      <b/>
      <sz val="12"/>
      <color theme="0" tint="-0.499984740745262"/>
      <name val="Arial"/>
      <family val="2"/>
    </font>
    <font>
      <sz val="11"/>
      <color rgb="FF203764"/>
      <name val="Calibri"/>
      <family val="2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ptos Narrow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7F084"/>
        <bgColor indexed="64"/>
      </patternFill>
    </fill>
    <fill>
      <patternFill patternType="solid">
        <fgColor rgb="FF9CF66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02">
    <xf numFmtId="166" fontId="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1" fillId="0" borderId="0"/>
    <xf numFmtId="9" fontId="12" fillId="0" borderId="0" applyFont="0" applyFill="0" applyBorder="0" applyAlignment="0" applyProtection="0"/>
    <xf numFmtId="0" fontId="24" fillId="0" borderId="0"/>
    <xf numFmtId="0" fontId="16" fillId="0" borderId="0"/>
    <xf numFmtId="9" fontId="1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8" applyNumberFormat="0" applyAlignment="0" applyProtection="0"/>
    <xf numFmtId="0" fontId="33" fillId="8" borderId="9" applyNumberFormat="0" applyAlignment="0" applyProtection="0"/>
    <xf numFmtId="0" fontId="34" fillId="8" borderId="8" applyNumberFormat="0" applyAlignment="0" applyProtection="0"/>
    <xf numFmtId="0" fontId="35" fillId="0" borderId="10" applyNumberFormat="0" applyFill="0" applyAlignment="0" applyProtection="0"/>
    <xf numFmtId="0" fontId="36" fillId="9" borderId="1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40" fillId="34" borderId="0" applyNumberFormat="0" applyBorder="0" applyAlignment="0" applyProtection="0"/>
    <xf numFmtId="0" fontId="11" fillId="0" borderId="0"/>
    <xf numFmtId="0" fontId="24" fillId="10" borderId="12" applyNumberFormat="0" applyFont="0" applyAlignment="0" applyProtection="0"/>
    <xf numFmtId="0" fontId="24" fillId="10" borderId="12" applyNumberFormat="0" applyFont="0" applyAlignment="0" applyProtection="0"/>
    <xf numFmtId="169" fontId="12" fillId="0" borderId="0" applyFont="0" applyFill="0" applyBorder="0" applyAlignment="0" applyProtection="0"/>
    <xf numFmtId="0" fontId="12" fillId="0" borderId="0"/>
    <xf numFmtId="0" fontId="24" fillId="10" borderId="12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4" fillId="10" borderId="12" applyNumberFormat="0" applyFont="0" applyAlignment="0" applyProtection="0"/>
    <xf numFmtId="9" fontId="11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41" fillId="0" borderId="0"/>
    <xf numFmtId="0" fontId="12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" fillId="0" borderId="0"/>
    <xf numFmtId="0" fontId="6" fillId="0" borderId="0"/>
    <xf numFmtId="0" fontId="12" fillId="0" borderId="0"/>
    <xf numFmtId="9" fontId="6" fillId="0" borderId="0" applyFont="0" applyFill="0" applyBorder="0" applyAlignment="0" applyProtection="0"/>
    <xf numFmtId="0" fontId="5" fillId="0" borderId="0"/>
    <xf numFmtId="0" fontId="45" fillId="0" borderId="0"/>
    <xf numFmtId="9" fontId="45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5" fontId="4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45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12" fillId="0" borderId="0"/>
    <xf numFmtId="165" fontId="48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9" fillId="0" borderId="0"/>
    <xf numFmtId="0" fontId="50" fillId="35" borderId="16" applyBorder="0" applyAlignment="0">
      <alignment horizontal="center" vertical="center"/>
    </xf>
    <xf numFmtId="0" fontId="3" fillId="29" borderId="0" applyNumberFormat="0" applyBorder="0" applyAlignment="0" applyProtection="0"/>
    <xf numFmtId="0" fontId="50" fillId="36" borderId="16" applyBorder="0" applyAlignment="0">
      <alignment horizontal="center" vertical="center"/>
    </xf>
    <xf numFmtId="0" fontId="2" fillId="0" borderId="0"/>
    <xf numFmtId="166" fontId="67" fillId="0" borderId="0" applyNumberFormat="0" applyFill="0" applyBorder="0" applyAlignment="0" applyProtection="0"/>
    <xf numFmtId="0" fontId="1" fillId="0" borderId="0"/>
    <xf numFmtId="0" fontId="88" fillId="0" borderId="0"/>
  </cellStyleXfs>
  <cellXfs count="613">
    <xf numFmtId="0" fontId="0" fillId="0" borderId="0" xfId="0" applyNumberFormat="1"/>
    <xf numFmtId="0" fontId="15" fillId="0" borderId="1" xfId="0" applyNumberFormat="1" applyFont="1" applyFill="1" applyBorder="1" applyAlignment="1">
      <alignment horizontal="center"/>
    </xf>
    <xf numFmtId="0" fontId="0" fillId="0" borderId="0" xfId="0" applyNumberFormat="1" applyFill="1" applyBorder="1"/>
    <xf numFmtId="168" fontId="12" fillId="0" borderId="0" xfId="4" applyNumberFormat="1" applyFont="1" applyFill="1" applyBorder="1"/>
    <xf numFmtId="3" fontId="0" fillId="0" borderId="0" xfId="0" applyNumberFormat="1" applyFill="1" applyBorder="1" applyAlignment="1">
      <alignment horizontal="center"/>
    </xf>
    <xf numFmtId="0" fontId="12" fillId="0" borderId="0" xfId="2" applyNumberFormat="1" applyBorder="1"/>
    <xf numFmtId="0" fontId="12" fillId="0" borderId="0" xfId="2" applyNumberFormat="1" applyFont="1" applyFill="1" applyBorder="1"/>
    <xf numFmtId="0" fontId="0" fillId="0" borderId="0" xfId="0" applyNumberFormat="1" applyFill="1"/>
    <xf numFmtId="0" fontId="15" fillId="0" borderId="1" xfId="0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Fill="1" applyBorder="1"/>
    <xf numFmtId="0" fontId="12" fillId="0" borderId="0" xfId="0" applyNumberFormat="1" applyFont="1" applyFill="1" applyBorder="1"/>
    <xf numFmtId="168" fontId="12" fillId="0" borderId="0" xfId="4" applyNumberFormat="1" applyFill="1" applyBorder="1"/>
    <xf numFmtId="167" fontId="12" fillId="0" borderId="0" xfId="1" applyNumberFormat="1" applyFill="1" applyBorder="1"/>
    <xf numFmtId="167" fontId="15" fillId="0" borderId="0" xfId="1" applyNumberFormat="1" applyFont="1" applyFill="1" applyBorder="1"/>
    <xf numFmtId="166" fontId="15" fillId="0" borderId="0" xfId="0" applyFont="1" applyBorder="1" applyAlignment="1">
      <alignment horizontal="center" vertical="center" wrapText="1"/>
    </xf>
    <xf numFmtId="3" fontId="0" fillId="0" borderId="0" xfId="0" applyNumberFormat="1" applyBorder="1"/>
    <xf numFmtId="0" fontId="15" fillId="0" borderId="0" xfId="0" applyNumberFormat="1" applyFont="1" applyFill="1" applyBorder="1"/>
    <xf numFmtId="166" fontId="18" fillId="0" borderId="0" xfId="0" applyFont="1" applyFill="1" applyBorder="1"/>
    <xf numFmtId="166" fontId="15" fillId="2" borderId="0" xfId="2" applyFont="1" applyFill="1" applyBorder="1" applyAlignment="1">
      <alignment horizontal="center" vertical="center" wrapText="1"/>
    </xf>
    <xf numFmtId="0" fontId="14" fillId="0" borderId="0" xfId="0" applyNumberFormat="1" applyFont="1" applyBorder="1"/>
    <xf numFmtId="0" fontId="0" fillId="0" borderId="0" xfId="0" applyNumberFormat="1" applyBorder="1"/>
    <xf numFmtId="0" fontId="15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167" fontId="15" fillId="0" borderId="0" xfId="0" applyNumberFormat="1" applyFont="1" applyFill="1" applyBorder="1" applyAlignment="1">
      <alignment horizontal="center"/>
    </xf>
    <xf numFmtId="3" fontId="12" fillId="0" borderId="0" xfId="2" applyNumberFormat="1" applyBorder="1"/>
    <xf numFmtId="3" fontId="0" fillId="0" borderId="0" xfId="0" applyNumberFormat="1" applyBorder="1" applyAlignment="1">
      <alignment horizontal="center"/>
    </xf>
    <xf numFmtId="167" fontId="0" fillId="0" borderId="0" xfId="0" applyNumberFormat="1" applyFill="1" applyBorder="1"/>
    <xf numFmtId="0" fontId="17" fillId="0" borderId="0" xfId="0" applyNumberFormat="1" applyFont="1" applyFill="1" applyBorder="1"/>
    <xf numFmtId="166" fontId="19" fillId="0" borderId="0" xfId="0" applyFont="1" applyBorder="1"/>
    <xf numFmtId="1" fontId="15" fillId="0" borderId="0" xfId="0" applyNumberFormat="1" applyFont="1" applyBorder="1" applyAlignment="1">
      <alignment horizontal="center"/>
    </xf>
    <xf numFmtId="166" fontId="18" fillId="0" borderId="0" xfId="0" applyFont="1" applyFill="1" applyBorder="1" applyAlignment="1">
      <alignment horizontal="center"/>
    </xf>
    <xf numFmtId="0" fontId="15" fillId="0" borderId="0" xfId="0" applyNumberFormat="1" applyFont="1"/>
    <xf numFmtId="10" fontId="15" fillId="0" borderId="0" xfId="4" applyNumberFormat="1" applyFont="1" applyBorder="1" applyAlignment="1">
      <alignment horizontal="center"/>
    </xf>
    <xf numFmtId="0" fontId="15" fillId="0" borderId="0" xfId="0" applyNumberFormat="1" applyFont="1" applyBorder="1"/>
    <xf numFmtId="0" fontId="0" fillId="3" borderId="0" xfId="0" applyNumberFormat="1" applyFill="1" applyBorder="1"/>
    <xf numFmtId="3" fontId="12" fillId="0" borderId="0" xfId="0" applyNumberFormat="1" applyFont="1" applyFill="1" applyBorder="1"/>
    <xf numFmtId="0" fontId="22" fillId="0" borderId="0" xfId="0" applyNumberFormat="1" applyFont="1"/>
    <xf numFmtId="0" fontId="0" fillId="3" borderId="0" xfId="0" applyNumberFormat="1" applyFill="1"/>
    <xf numFmtId="0" fontId="12" fillId="3" borderId="0" xfId="0" applyNumberFormat="1" applyFont="1" applyFill="1" applyBorder="1"/>
    <xf numFmtId="3" fontId="0" fillId="0" borderId="0" xfId="0" applyNumberFormat="1" applyFill="1"/>
    <xf numFmtId="0" fontId="15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3" fontId="0" fillId="0" borderId="0" xfId="0" applyNumberFormat="1" applyFill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0" fontId="15" fillId="3" borderId="0" xfId="0" applyNumberFormat="1" applyFont="1" applyFill="1"/>
    <xf numFmtId="0" fontId="0" fillId="3" borderId="0" xfId="0" applyNumberForma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3" fontId="0" fillId="3" borderId="0" xfId="0" applyNumberFormat="1" applyFill="1" applyBorder="1"/>
    <xf numFmtId="3" fontId="0" fillId="3" borderId="0" xfId="0" applyNumberFormat="1" applyFill="1" applyBorder="1" applyAlignment="1">
      <alignment horizontal="center"/>
    </xf>
    <xf numFmtId="0" fontId="12" fillId="0" borderId="0" xfId="0" applyNumberFormat="1" applyFont="1" applyBorder="1"/>
    <xf numFmtId="0" fontId="12" fillId="0" borderId="1" xfId="0" applyNumberFormat="1" applyFont="1" applyFill="1" applyBorder="1" applyAlignment="1">
      <alignment horizontal="center"/>
    </xf>
    <xf numFmtId="0" fontId="42" fillId="0" borderId="0" xfId="0" applyNumberFormat="1" applyFont="1"/>
    <xf numFmtId="0" fontId="42" fillId="0" borderId="0" xfId="0" applyNumberFormat="1" applyFont="1" applyAlignment="1">
      <alignment horizontal="left"/>
    </xf>
    <xf numFmtId="0" fontId="22" fillId="3" borderId="0" xfId="0" applyNumberFormat="1" applyFont="1" applyFill="1"/>
    <xf numFmtId="0" fontId="12" fillId="3" borderId="0" xfId="0" applyNumberFormat="1" applyFont="1" applyFill="1"/>
    <xf numFmtId="0" fontId="12" fillId="0" borderId="0" xfId="94" applyFont="1"/>
    <xf numFmtId="0" fontId="12" fillId="0" borderId="0" xfId="0" applyNumberFormat="1" applyFont="1"/>
    <xf numFmtId="167" fontId="0" fillId="0" borderId="0" xfId="1" applyNumberFormat="1" applyFont="1" applyBorder="1"/>
    <xf numFmtId="0" fontId="12" fillId="0" borderId="0" xfId="0" applyNumberFormat="1" applyFont="1" applyFill="1"/>
    <xf numFmtId="0" fontId="12" fillId="0" borderId="0" xfId="0" applyNumberFormat="1" applyFont="1" applyAlignment="1">
      <alignment horizontal="center"/>
    </xf>
    <xf numFmtId="0" fontId="12" fillId="0" borderId="0" xfId="0" applyNumberFormat="1" applyFont="1" applyBorder="1" applyAlignment="1">
      <alignment horizontal="center"/>
    </xf>
    <xf numFmtId="3" fontId="12" fillId="0" borderId="0" xfId="0" applyNumberFormat="1" applyFont="1" applyBorder="1"/>
    <xf numFmtId="0" fontId="43" fillId="0" borderId="0" xfId="0" applyNumberFormat="1" applyFont="1" applyFill="1" applyBorder="1"/>
    <xf numFmtId="3" fontId="43" fillId="0" borderId="0" xfId="0" applyNumberFormat="1" applyFont="1" applyFill="1" applyBorder="1"/>
    <xf numFmtId="167" fontId="15" fillId="3" borderId="0" xfId="1" applyNumberFormat="1" applyFont="1" applyFill="1" applyBorder="1"/>
    <xf numFmtId="0" fontId="12" fillId="0" borderId="0" xfId="2" applyNumberFormat="1" applyFont="1" applyBorder="1"/>
    <xf numFmtId="3" fontId="12" fillId="0" borderId="0" xfId="0" applyNumberFormat="1" applyFont="1" applyBorder="1" applyAlignment="1">
      <alignment horizontal="center"/>
    </xf>
    <xf numFmtId="166" fontId="12" fillId="3" borderId="0" xfId="0" applyFont="1" applyFill="1"/>
    <xf numFmtId="3" fontId="0" fillId="3" borderId="0" xfId="0" applyNumberFormat="1" applyFill="1" applyAlignment="1">
      <alignment horizontal="center"/>
    </xf>
    <xf numFmtId="167" fontId="12" fillId="0" borderId="0" xfId="1" applyNumberFormat="1" applyFont="1" applyFill="1" applyBorder="1"/>
    <xf numFmtId="167" fontId="12" fillId="0" borderId="0" xfId="0" applyNumberFormat="1" applyFont="1" applyFill="1" applyBorder="1"/>
    <xf numFmtId="166" fontId="12" fillId="0" borderId="0" xfId="0" applyFont="1" applyBorder="1"/>
    <xf numFmtId="166" fontId="15" fillId="0" borderId="0" xfId="0" applyFont="1" applyFill="1" applyBorder="1"/>
    <xf numFmtId="166" fontId="15" fillId="0" borderId="0" xfId="0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47" fillId="3" borderId="0" xfId="68" applyFont="1" applyFill="1"/>
    <xf numFmtId="0" fontId="46" fillId="3" borderId="0" xfId="69" applyFont="1" applyFill="1" applyAlignment="1">
      <alignment vertical="center"/>
    </xf>
    <xf numFmtId="0" fontId="46" fillId="3" borderId="0" xfId="69" applyFont="1" applyFill="1"/>
    <xf numFmtId="0" fontId="53" fillId="3" borderId="0" xfId="69" applyFont="1" applyFill="1" applyAlignment="1">
      <alignment horizontal="left" vertical="top" wrapText="1"/>
    </xf>
    <xf numFmtId="170" fontId="53" fillId="3" borderId="0" xfId="69" applyNumberFormat="1" applyFont="1" applyFill="1" applyAlignment="1">
      <alignment horizontal="right" vertical="top"/>
    </xf>
    <xf numFmtId="0" fontId="53" fillId="3" borderId="0" xfId="69" applyFont="1" applyFill="1" applyAlignment="1">
      <alignment vertical="top" wrapText="1"/>
    </xf>
    <xf numFmtId="0" fontId="53" fillId="3" borderId="0" xfId="69" applyFont="1" applyFill="1" applyAlignment="1">
      <alignment horizontal="right" vertical="top" wrapText="1"/>
    </xf>
    <xf numFmtId="168" fontId="47" fillId="3" borderId="0" xfId="68" applyNumberFormat="1" applyFont="1" applyFill="1"/>
    <xf numFmtId="9" fontId="46" fillId="3" borderId="0" xfId="70" applyFont="1" applyFill="1" applyBorder="1"/>
    <xf numFmtId="1" fontId="44" fillId="3" borderId="1" xfId="68" applyNumberFormat="1" applyFont="1" applyFill="1" applyBorder="1" applyAlignment="1">
      <alignment horizontal="center"/>
    </xf>
    <xf numFmtId="0" fontId="43" fillId="3" borderId="0" xfId="68" applyFont="1" applyFill="1"/>
    <xf numFmtId="0" fontId="44" fillId="3" borderId="1" xfId="68" applyFont="1" applyFill="1" applyBorder="1" applyAlignment="1">
      <alignment horizontal="center" vertical="center"/>
    </xf>
    <xf numFmtId="1" fontId="44" fillId="3" borderId="1" xfId="68" applyNumberFormat="1" applyFont="1" applyFill="1" applyBorder="1" applyAlignment="1">
      <alignment horizontal="center" vertical="center"/>
    </xf>
    <xf numFmtId="0" fontId="12" fillId="3" borderId="1" xfId="68" applyFont="1" applyFill="1" applyBorder="1" applyAlignment="1">
      <alignment horizontal="center" vertical="center"/>
    </xf>
    <xf numFmtId="0" fontId="15" fillId="3" borderId="1" xfId="68" applyFont="1" applyFill="1" applyBorder="1" applyAlignment="1">
      <alignment horizontal="center" vertical="center"/>
    </xf>
    <xf numFmtId="0" fontId="23" fillId="3" borderId="0" xfId="0" applyNumberFormat="1" applyFont="1" applyFill="1"/>
    <xf numFmtId="0" fontId="54" fillId="3" borderId="0" xfId="5" applyFont="1" applyFill="1"/>
    <xf numFmtId="0" fontId="23" fillId="3" borderId="0" xfId="0" applyNumberFormat="1" applyFont="1" applyFill="1" applyAlignment="1">
      <alignment horizontal="center"/>
    </xf>
    <xf numFmtId="174" fontId="0" fillId="0" borderId="0" xfId="0" applyNumberFormat="1" applyBorder="1"/>
    <xf numFmtId="0" fontId="12" fillId="0" borderId="0" xfId="0" applyNumberFormat="1" applyFont="1" applyAlignment="1">
      <alignment horizontal="center" vertical="center"/>
    </xf>
    <xf numFmtId="0" fontId="12" fillId="3" borderId="0" xfId="0" applyNumberFormat="1" applyFont="1" applyFill="1" applyAlignment="1">
      <alignment horizontal="center" vertical="center"/>
    </xf>
    <xf numFmtId="0" fontId="12" fillId="3" borderId="0" xfId="6" applyFont="1" applyFill="1"/>
    <xf numFmtId="0" fontId="12" fillId="3" borderId="0" xfId="6" applyFont="1" applyFill="1" applyAlignment="1">
      <alignment horizontal="center"/>
    </xf>
    <xf numFmtId="0" fontId="51" fillId="3" borderId="0" xfId="6" applyFont="1" applyFill="1"/>
    <xf numFmtId="0" fontId="51" fillId="3" borderId="0" xfId="5" applyFont="1" applyFill="1"/>
    <xf numFmtId="3" fontId="12" fillId="0" borderId="0" xfId="0" applyNumberFormat="1" applyFont="1" applyFill="1"/>
    <xf numFmtId="10" fontId="15" fillId="3" borderId="1" xfId="4" applyNumberFormat="1" applyFont="1" applyFill="1" applyBorder="1" applyAlignment="1">
      <alignment horizontal="center"/>
    </xf>
    <xf numFmtId="0" fontId="56" fillId="0" borderId="0" xfId="0" applyNumberFormat="1" applyFont="1" applyFill="1"/>
    <xf numFmtId="0" fontId="57" fillId="0" borderId="0" xfId="0" applyNumberFormat="1" applyFont="1" applyFill="1"/>
    <xf numFmtId="0" fontId="56" fillId="0" borderId="0" xfId="0" applyNumberFormat="1" applyFont="1" applyFill="1" applyBorder="1"/>
    <xf numFmtId="0" fontId="59" fillId="3" borderId="0" xfId="2" applyNumberFormat="1" applyFont="1" applyFill="1" applyBorder="1" applyAlignment="1">
      <alignment horizontal="left"/>
    </xf>
    <xf numFmtId="3" fontId="56" fillId="3" borderId="0" xfId="0" applyNumberFormat="1" applyFont="1" applyFill="1" applyBorder="1" applyAlignment="1">
      <alignment horizontal="center" vertical="center"/>
    </xf>
    <xf numFmtId="3" fontId="56" fillId="3" borderId="0" xfId="2" applyNumberFormat="1" applyFont="1" applyFill="1" applyBorder="1" applyAlignment="1">
      <alignment horizontal="center"/>
    </xf>
    <xf numFmtId="167" fontId="56" fillId="3" borderId="0" xfId="1" applyNumberFormat="1" applyFont="1" applyFill="1" applyBorder="1" applyAlignment="1">
      <alignment horizontal="center" vertical="center"/>
    </xf>
    <xf numFmtId="0" fontId="56" fillId="3" borderId="0" xfId="0" applyNumberFormat="1" applyFont="1" applyFill="1"/>
    <xf numFmtId="0" fontId="56" fillId="3" borderId="0" xfId="0" applyNumberFormat="1" applyFont="1" applyFill="1" applyBorder="1" applyAlignment="1">
      <alignment horizontal="center"/>
    </xf>
    <xf numFmtId="3" fontId="56" fillId="3" borderId="0" xfId="1" applyNumberFormat="1" applyFont="1" applyFill="1" applyBorder="1" applyAlignment="1">
      <alignment horizontal="center" vertical="center" wrapText="1"/>
    </xf>
    <xf numFmtId="0" fontId="56" fillId="3" borderId="0" xfId="0" applyNumberFormat="1" applyFont="1" applyFill="1" applyBorder="1"/>
    <xf numFmtId="0" fontId="60" fillId="0" borderId="0" xfId="64" applyFont="1" applyAlignment="1">
      <alignment horizontal="center" wrapText="1"/>
    </xf>
    <xf numFmtId="171" fontId="60" fillId="0" borderId="0" xfId="64" applyNumberFormat="1" applyFont="1" applyAlignment="1">
      <alignment horizontal="right" vertical="top"/>
    </xf>
    <xf numFmtId="3" fontId="56" fillId="0" borderId="0" xfId="0" applyNumberFormat="1" applyFont="1" applyFill="1"/>
    <xf numFmtId="0" fontId="57" fillId="0" borderId="0" xfId="0" applyNumberFormat="1" applyFont="1" applyFill="1" applyBorder="1"/>
    <xf numFmtId="0" fontId="60" fillId="0" borderId="0" xfId="64" applyFont="1" applyAlignment="1">
      <alignment horizontal="left" vertical="top" wrapText="1"/>
    </xf>
    <xf numFmtId="171" fontId="60" fillId="3" borderId="0" xfId="64" applyNumberFormat="1" applyFont="1" applyFill="1" applyAlignment="1">
      <alignment horizontal="right" vertical="top"/>
    </xf>
    <xf numFmtId="171" fontId="63" fillId="3" borderId="0" xfId="64" applyNumberFormat="1" applyFont="1" applyFill="1" applyAlignment="1">
      <alignment horizontal="right" vertical="top"/>
    </xf>
    <xf numFmtId="0" fontId="57" fillId="0" borderId="0" xfId="0" applyNumberFormat="1" applyFont="1" applyFill="1" applyAlignment="1">
      <alignment horizontal="center" vertical="center"/>
    </xf>
    <xf numFmtId="0" fontId="57" fillId="3" borderId="0" xfId="0" applyNumberFormat="1" applyFont="1" applyFill="1" applyBorder="1"/>
    <xf numFmtId="3" fontId="56" fillId="3" borderId="0" xfId="0" applyNumberFormat="1" applyFont="1" applyFill="1"/>
    <xf numFmtId="0" fontId="57" fillId="3" borderId="0" xfId="0" applyNumberFormat="1" applyFont="1" applyFill="1" applyAlignment="1">
      <alignment horizontal="center" vertical="center"/>
    </xf>
    <xf numFmtId="0" fontId="57" fillId="3" borderId="0" xfId="0" applyNumberFormat="1" applyFont="1" applyFill="1"/>
    <xf numFmtId="2" fontId="64" fillId="0" borderId="0" xfId="0" applyNumberFormat="1" applyFont="1" applyAlignment="1">
      <alignment horizontal="left" vertical="center"/>
    </xf>
    <xf numFmtId="0" fontId="56" fillId="37" borderId="0" xfId="0" applyNumberFormat="1" applyFont="1" applyFill="1"/>
    <xf numFmtId="0" fontId="60" fillId="0" borderId="0" xfId="63" applyFont="1" applyAlignment="1">
      <alignment horizontal="center" wrapText="1"/>
    </xf>
    <xf numFmtId="0" fontId="56" fillId="0" borderId="0" xfId="63" applyFont="1"/>
    <xf numFmtId="0" fontId="60" fillId="0" borderId="0" xfId="63" applyFont="1" applyAlignment="1">
      <alignment horizontal="left" vertical="top" wrapText="1"/>
    </xf>
    <xf numFmtId="171" fontId="60" fillId="0" borderId="0" xfId="63" applyNumberFormat="1" applyFont="1" applyAlignment="1">
      <alignment horizontal="right" vertical="top"/>
    </xf>
    <xf numFmtId="1" fontId="15" fillId="0" borderId="0" xfId="4" applyNumberFormat="1" applyFont="1" applyFill="1" applyBorder="1" applyAlignment="1">
      <alignment vertical="center" wrapText="1"/>
    </xf>
    <xf numFmtId="0" fontId="65" fillId="0" borderId="0" xfId="0" applyNumberFormat="1" applyFont="1" applyFill="1" applyBorder="1" applyAlignment="1">
      <alignment horizontal="center" vertical="center" wrapText="1"/>
    </xf>
    <xf numFmtId="0" fontId="56" fillId="0" borderId="0" xfId="63" applyFont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/>
    </xf>
    <xf numFmtId="0" fontId="15" fillId="3" borderId="1" xfId="0" applyNumberFormat="1" applyFont="1" applyFill="1" applyBorder="1" applyAlignment="1">
      <alignment horizontal="center" vertical="center" wrapText="1"/>
    </xf>
    <xf numFmtId="10" fontId="12" fillId="3" borderId="1" xfId="4" applyNumberFormat="1" applyFont="1" applyFill="1" applyBorder="1" applyAlignment="1">
      <alignment horizontal="center"/>
    </xf>
    <xf numFmtId="3" fontId="12" fillId="3" borderId="0" xfId="0" applyNumberFormat="1" applyFont="1" applyFill="1" applyBorder="1"/>
    <xf numFmtId="0" fontId="15" fillId="3" borderId="0" xfId="0" applyNumberFormat="1" applyFont="1" applyFill="1" applyBorder="1"/>
    <xf numFmtId="3" fontId="12" fillId="3" borderId="0" xfId="0" applyNumberFormat="1" applyFont="1" applyFill="1" applyBorder="1" applyAlignment="1">
      <alignment horizontal="center"/>
    </xf>
    <xf numFmtId="167" fontId="12" fillId="3" borderId="0" xfId="1" applyNumberFormat="1" applyFont="1" applyFill="1" applyBorder="1" applyAlignment="1">
      <alignment horizontal="center"/>
    </xf>
    <xf numFmtId="0" fontId="14" fillId="3" borderId="0" xfId="0" applyNumberFormat="1" applyFont="1" applyFill="1"/>
    <xf numFmtId="0" fontId="0" fillId="3" borderId="0" xfId="0" applyNumberFormat="1" applyFill="1" applyAlignment="1">
      <alignment horizontal="center"/>
    </xf>
    <xf numFmtId="0" fontId="12" fillId="3" borderId="0" xfId="0" applyNumberFormat="1" applyFont="1" applyFill="1" applyAlignment="1">
      <alignment horizontal="center"/>
    </xf>
    <xf numFmtId="167" fontId="12" fillId="3" borderId="0" xfId="1" applyNumberFormat="1" applyFill="1" applyBorder="1" applyAlignment="1">
      <alignment horizontal="center"/>
    </xf>
    <xf numFmtId="167" fontId="0" fillId="3" borderId="0" xfId="1" applyNumberFormat="1" applyFont="1" applyFill="1" applyBorder="1" applyAlignment="1">
      <alignment horizontal="center"/>
    </xf>
    <xf numFmtId="0" fontId="12" fillId="3" borderId="0" xfId="0" applyNumberFormat="1" applyFont="1" applyFill="1" applyBorder="1" applyAlignment="1">
      <alignment horizontal="center"/>
    </xf>
    <xf numFmtId="0" fontId="42" fillId="3" borderId="0" xfId="0" applyNumberFormat="1" applyFont="1" applyFill="1"/>
    <xf numFmtId="0" fontId="15" fillId="3" borderId="0" xfId="0" applyNumberFormat="1" applyFont="1" applyFill="1" applyBorder="1" applyAlignment="1">
      <alignment horizontal="center"/>
    </xf>
    <xf numFmtId="3" fontId="15" fillId="3" borderId="0" xfId="0" applyNumberFormat="1" applyFont="1" applyFill="1" applyBorder="1" applyAlignment="1">
      <alignment horizontal="center"/>
    </xf>
    <xf numFmtId="167" fontId="15" fillId="3" borderId="0" xfId="0" applyNumberFormat="1" applyFont="1" applyFill="1" applyBorder="1" applyAlignment="1">
      <alignment horizontal="center"/>
    </xf>
    <xf numFmtId="3" fontId="15" fillId="3" borderId="0" xfId="1" applyNumberFormat="1" applyFont="1" applyFill="1" applyBorder="1" applyAlignment="1">
      <alignment horizontal="center" vertical="center" wrapText="1"/>
    </xf>
    <xf numFmtId="0" fontId="12" fillId="3" borderId="0" xfId="2" applyNumberFormat="1" applyFill="1" applyBorder="1"/>
    <xf numFmtId="0" fontId="14" fillId="3" borderId="0" xfId="0" applyNumberFormat="1" applyFont="1" applyFill="1" applyBorder="1"/>
    <xf numFmtId="0" fontId="17" fillId="3" borderId="1" xfId="0" applyNumberFormat="1" applyFont="1" applyFill="1" applyBorder="1" applyAlignment="1">
      <alignment horizontal="center" vertical="center" wrapText="1"/>
    </xf>
    <xf numFmtId="10" fontId="0" fillId="3" borderId="1" xfId="4" applyNumberFormat="1" applyFont="1" applyFill="1" applyBorder="1" applyAlignment="1">
      <alignment horizontal="center"/>
    </xf>
    <xf numFmtId="10" fontId="0" fillId="3" borderId="0" xfId="0" applyNumberFormat="1" applyFill="1" applyBorder="1"/>
    <xf numFmtId="3" fontId="43" fillId="3" borderId="0" xfId="0" applyNumberFormat="1" applyFont="1" applyFill="1" applyBorder="1"/>
    <xf numFmtId="167" fontId="0" fillId="3" borderId="0" xfId="0" applyNumberFormat="1" applyFill="1" applyBorder="1"/>
    <xf numFmtId="174" fontId="0" fillId="3" borderId="0" xfId="0" applyNumberFormat="1" applyFill="1" applyBorder="1"/>
    <xf numFmtId="10" fontId="15" fillId="3" borderId="1" xfId="4" applyNumberFormat="1" applyFont="1" applyFill="1" applyBorder="1" applyAlignment="1">
      <alignment horizontal="center" vertical="center"/>
    </xf>
    <xf numFmtId="0" fontId="17" fillId="3" borderId="0" xfId="0" applyNumberFormat="1" applyFont="1" applyFill="1" applyBorder="1" applyAlignment="1">
      <alignment vertical="center" wrapText="1"/>
    </xf>
    <xf numFmtId="3" fontId="66" fillId="3" borderId="0" xfId="0" applyNumberFormat="1" applyFont="1" applyFill="1" applyBorder="1"/>
    <xf numFmtId="166" fontId="68" fillId="38" borderId="0" xfId="0" applyFont="1" applyFill="1"/>
    <xf numFmtId="166" fontId="20" fillId="3" borderId="0" xfId="0" applyFont="1" applyFill="1"/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vertical="center"/>
    </xf>
    <xf numFmtId="0" fontId="15" fillId="0" borderId="0" xfId="0" applyNumberFormat="1" applyFont="1" applyBorder="1" applyAlignment="1">
      <alignment vertical="center"/>
    </xf>
    <xf numFmtId="166" fontId="57" fillId="3" borderId="0" xfId="2" applyFont="1" applyFill="1" applyBorder="1" applyAlignment="1">
      <alignment horizontal="center" vertical="center" wrapText="1"/>
    </xf>
    <xf numFmtId="3" fontId="56" fillId="3" borderId="0" xfId="0" applyNumberFormat="1" applyFont="1" applyFill="1" applyBorder="1" applyAlignment="1">
      <alignment horizontal="center"/>
    </xf>
    <xf numFmtId="0" fontId="57" fillId="3" borderId="0" xfId="2" applyNumberFormat="1" applyFont="1" applyFill="1" applyBorder="1" applyAlignment="1">
      <alignment horizontal="center"/>
    </xf>
    <xf numFmtId="166" fontId="69" fillId="3" borderId="0" xfId="99" applyFont="1" applyFill="1"/>
    <xf numFmtId="0" fontId="23" fillId="3" borderId="0" xfId="0" applyNumberFormat="1" applyFont="1" applyFill="1" applyBorder="1"/>
    <xf numFmtId="0" fontId="23" fillId="3" borderId="0" xfId="0" applyNumberFormat="1" applyFont="1" applyFill="1" applyBorder="1" applyAlignment="1">
      <alignment horizontal="center"/>
    </xf>
    <xf numFmtId="0" fontId="12" fillId="3" borderId="0" xfId="0" applyNumberFormat="1" applyFont="1" applyFill="1" applyBorder="1" applyAlignment="1">
      <alignment horizontal="center" vertical="center"/>
    </xf>
    <xf numFmtId="0" fontId="22" fillId="3" borderId="0" xfId="0" applyNumberFormat="1" applyFont="1" applyFill="1" applyBorder="1"/>
    <xf numFmtId="0" fontId="23" fillId="3" borderId="0" xfId="0" applyNumberFormat="1" applyFont="1" applyFill="1" applyBorder="1" applyAlignment="1">
      <alignment horizontal="center" vertical="center"/>
    </xf>
    <xf numFmtId="0" fontId="55" fillId="3" borderId="0" xfId="68" applyFont="1" applyFill="1"/>
    <xf numFmtId="0" fontId="42" fillId="3" borderId="0" xfId="68" applyFont="1" applyFill="1"/>
    <xf numFmtId="0" fontId="58" fillId="3" borderId="0" xfId="0" applyNumberFormat="1" applyFont="1" applyFill="1" applyAlignment="1">
      <alignment horizontal="left" wrapText="1"/>
    </xf>
    <xf numFmtId="0" fontId="58" fillId="3" borderId="0" xfId="0" applyNumberFormat="1" applyFont="1" applyFill="1"/>
    <xf numFmtId="0" fontId="58" fillId="3" borderId="0" xfId="0" applyNumberFormat="1" applyFont="1" applyFill="1" applyBorder="1" applyAlignment="1">
      <alignment horizontal="left" wrapText="1"/>
    </xf>
    <xf numFmtId="0" fontId="56" fillId="3" borderId="0" xfId="2" applyNumberFormat="1" applyFont="1" applyFill="1"/>
    <xf numFmtId="0" fontId="57" fillId="3" borderId="1" xfId="0" applyNumberFormat="1" applyFont="1" applyFill="1" applyBorder="1" applyAlignment="1">
      <alignment horizontal="center"/>
    </xf>
    <xf numFmtId="0" fontId="57" fillId="3" borderId="0" xfId="0" applyNumberFormat="1" applyFont="1" applyFill="1" applyBorder="1" applyAlignment="1">
      <alignment horizontal="center"/>
    </xf>
    <xf numFmtId="166" fontId="57" fillId="3" borderId="1" xfId="2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center"/>
    </xf>
    <xf numFmtId="3" fontId="56" fillId="3" borderId="1" xfId="0" applyNumberFormat="1" applyFont="1" applyFill="1" applyBorder="1" applyAlignment="1">
      <alignment horizontal="center" vertical="center"/>
    </xf>
    <xf numFmtId="167" fontId="56" fillId="3" borderId="1" xfId="1" applyNumberFormat="1" applyFont="1" applyFill="1" applyBorder="1" applyAlignment="1">
      <alignment horizontal="center" vertical="center"/>
    </xf>
    <xf numFmtId="0" fontId="56" fillId="3" borderId="1" xfId="0" applyNumberFormat="1" applyFont="1" applyFill="1" applyBorder="1" applyAlignment="1">
      <alignment horizontal="center"/>
    </xf>
    <xf numFmtId="3" fontId="56" fillId="3" borderId="0" xfId="2" applyNumberFormat="1" applyFont="1" applyFill="1"/>
    <xf numFmtId="0" fontId="60" fillId="3" borderId="0" xfId="64" applyFont="1" applyFill="1" applyAlignment="1">
      <alignment horizontal="center" wrapText="1"/>
    </xf>
    <xf numFmtId="3" fontId="56" fillId="3" borderId="1" xfId="0" applyNumberFormat="1" applyFont="1" applyFill="1" applyBorder="1" applyAlignment="1">
      <alignment horizontal="center"/>
    </xf>
    <xf numFmtId="3" fontId="61" fillId="3" borderId="0" xfId="2" applyNumberFormat="1" applyFont="1" applyFill="1" applyBorder="1" applyAlignment="1">
      <alignment horizontal="center"/>
    </xf>
    <xf numFmtId="0" fontId="56" fillId="3" borderId="0" xfId="3" applyFont="1" applyFill="1"/>
    <xf numFmtId="9" fontId="56" fillId="3" borderId="0" xfId="4" applyFont="1" applyFill="1"/>
    <xf numFmtId="0" fontId="57" fillId="3" borderId="1" xfId="2" applyNumberFormat="1" applyFont="1" applyFill="1" applyBorder="1" applyAlignment="1">
      <alignment horizontal="center"/>
    </xf>
    <xf numFmtId="168" fontId="56" fillId="3" borderId="0" xfId="4" applyNumberFormat="1" applyFont="1" applyFill="1" applyBorder="1"/>
    <xf numFmtId="3" fontId="56" fillId="3" borderId="0" xfId="0" applyNumberFormat="1" applyFont="1" applyFill="1" applyBorder="1"/>
    <xf numFmtId="1" fontId="56" fillId="3" borderId="0" xfId="0" applyNumberFormat="1" applyFont="1" applyFill="1" applyBorder="1"/>
    <xf numFmtId="166" fontId="57" fillId="3" borderId="1" xfId="0" applyFont="1" applyFill="1" applyBorder="1" applyAlignment="1">
      <alignment horizontal="center" vertical="center" wrapText="1"/>
    </xf>
    <xf numFmtId="3" fontId="57" fillId="3" borderId="1" xfId="1" applyNumberFormat="1" applyFont="1" applyFill="1" applyBorder="1" applyAlignment="1">
      <alignment horizontal="center" vertical="center"/>
    </xf>
    <xf numFmtId="167" fontId="57" fillId="3" borderId="0" xfId="1" applyNumberFormat="1" applyFont="1" applyFill="1" applyBorder="1"/>
    <xf numFmtId="167" fontId="56" fillId="3" borderId="0" xfId="1" applyNumberFormat="1" applyFont="1" applyFill="1" applyBorder="1"/>
    <xf numFmtId="167" fontId="56" fillId="3" borderId="0" xfId="0" applyNumberFormat="1" applyFont="1" applyFill="1"/>
    <xf numFmtId="3" fontId="57" fillId="3" borderId="1" xfId="1" applyNumberFormat="1" applyFont="1" applyFill="1" applyBorder="1" applyAlignment="1">
      <alignment horizontal="center"/>
    </xf>
    <xf numFmtId="0" fontId="57" fillId="3" borderId="0" xfId="64" applyFont="1" applyFill="1" applyAlignment="1">
      <alignment vertical="center"/>
    </xf>
    <xf numFmtId="0" fontId="60" fillId="3" borderId="0" xfId="64" applyFont="1" applyFill="1" applyAlignment="1">
      <alignment horizontal="left" vertical="top" wrapText="1"/>
    </xf>
    <xf numFmtId="166" fontId="56" fillId="3" borderId="0" xfId="0" applyFont="1" applyFill="1"/>
    <xf numFmtId="1" fontId="57" fillId="3" borderId="2" xfId="0" applyNumberFormat="1" applyFont="1" applyFill="1" applyBorder="1" applyAlignment="1">
      <alignment horizontal="center" vertical="center"/>
    </xf>
    <xf numFmtId="0" fontId="63" fillId="3" borderId="0" xfId="64" applyFont="1" applyFill="1" applyAlignment="1">
      <alignment wrapText="1"/>
    </xf>
    <xf numFmtId="166" fontId="57" fillId="3" borderId="1" xfId="0" applyFont="1" applyFill="1" applyBorder="1" applyAlignment="1">
      <alignment horizontal="center"/>
    </xf>
    <xf numFmtId="0" fontId="60" fillId="3" borderId="0" xfId="64" applyFont="1" applyFill="1" applyAlignment="1">
      <alignment horizontal="right" vertical="top" wrapText="1"/>
    </xf>
    <xf numFmtId="0" fontId="63" fillId="3" borderId="0" xfId="64" applyFont="1" applyFill="1" applyAlignment="1">
      <alignment horizontal="right" vertical="top" wrapText="1"/>
    </xf>
    <xf numFmtId="1" fontId="57" fillId="3" borderId="2" xfId="0" applyNumberFormat="1" applyFont="1" applyFill="1" applyBorder="1" applyAlignment="1">
      <alignment horizontal="center"/>
    </xf>
    <xf numFmtId="2" fontId="64" fillId="3" borderId="0" xfId="0" applyNumberFormat="1" applyFont="1" applyFill="1" applyAlignment="1">
      <alignment horizontal="left" vertical="center"/>
    </xf>
    <xf numFmtId="0" fontId="56" fillId="3" borderId="0" xfId="2" applyNumberFormat="1" applyFont="1" applyFill="1" applyBorder="1"/>
    <xf numFmtId="10" fontId="43" fillId="3" borderId="1" xfId="4" applyNumberFormat="1" applyFont="1" applyFill="1" applyBorder="1" applyAlignment="1">
      <alignment horizontal="center" vertical="center"/>
    </xf>
    <xf numFmtId="10" fontId="12" fillId="3" borderId="1" xfId="4" applyNumberFormat="1" applyFont="1" applyFill="1" applyBorder="1" applyAlignment="1">
      <alignment horizontal="center" vertical="center"/>
    </xf>
    <xf numFmtId="0" fontId="12" fillId="3" borderId="0" xfId="94" applyFont="1" applyFill="1"/>
    <xf numFmtId="0" fontId="12" fillId="3" borderId="0" xfId="94" applyFont="1" applyFill="1" applyAlignment="1">
      <alignment vertical="center"/>
    </xf>
    <xf numFmtId="3" fontId="12" fillId="3" borderId="0" xfId="94" applyNumberFormat="1" applyFont="1" applyFill="1"/>
    <xf numFmtId="0" fontId="15" fillId="3" borderId="1" xfId="95" applyFont="1" applyFill="1" applyBorder="1" applyAlignment="1">
      <alignment horizontal="center" vertical="center"/>
    </xf>
    <xf numFmtId="0" fontId="15" fillId="3" borderId="1" xfId="95" applyFont="1" applyFill="1" applyBorder="1" applyAlignment="1">
      <alignment horizontal="center"/>
    </xf>
    <xf numFmtId="0" fontId="12" fillId="3" borderId="0" xfId="94" applyFont="1" applyFill="1" applyAlignment="1">
      <alignment vertical="center" wrapText="1"/>
    </xf>
    <xf numFmtId="0" fontId="12" fillId="3" borderId="1" xfId="94" applyFont="1" applyFill="1" applyBorder="1" applyAlignment="1">
      <alignment vertical="center"/>
    </xf>
    <xf numFmtId="0" fontId="12" fillId="3" borderId="1" xfId="94" applyFont="1" applyFill="1" applyBorder="1" applyAlignment="1">
      <alignment horizontal="center" vertical="center"/>
    </xf>
    <xf numFmtId="0" fontId="15" fillId="3" borderId="1" xfId="95" applyFont="1" applyFill="1" applyBorder="1" applyAlignment="1">
      <alignment horizontal="center" vertical="center" wrapText="1"/>
    </xf>
    <xf numFmtId="0" fontId="12" fillId="3" borderId="1" xfId="94" applyFont="1" applyFill="1" applyBorder="1" applyAlignment="1">
      <alignment horizontal="left" vertical="center"/>
    </xf>
    <xf numFmtId="0" fontId="15" fillId="3" borderId="1" xfId="94" applyFont="1" applyFill="1" applyBorder="1" applyAlignment="1">
      <alignment horizontal="left" vertical="center"/>
    </xf>
    <xf numFmtId="0" fontId="12" fillId="3" borderId="0" xfId="94" applyFont="1" applyFill="1" applyAlignment="1">
      <alignment horizontal="left" vertical="center"/>
    </xf>
    <xf numFmtId="0" fontId="15" fillId="3" borderId="1" xfId="94" applyFont="1" applyFill="1" applyBorder="1"/>
    <xf numFmtId="0" fontId="15" fillId="3" borderId="1" xfId="95" applyFont="1" applyFill="1" applyBorder="1" applyAlignment="1">
      <alignment horizontal="center" vertical="top" wrapText="1"/>
    </xf>
    <xf numFmtId="0" fontId="12" fillId="3" borderId="1" xfId="94" applyFont="1" applyFill="1" applyBorder="1" applyAlignment="1">
      <alignment horizontal="left"/>
    </xf>
    <xf numFmtId="0" fontId="15" fillId="3" borderId="1" xfId="95" applyFont="1" applyFill="1" applyBorder="1" applyAlignment="1">
      <alignment horizontal="left"/>
    </xf>
    <xf numFmtId="0" fontId="12" fillId="3" borderId="0" xfId="94" applyFont="1" applyFill="1" applyAlignment="1">
      <alignment horizontal="left"/>
    </xf>
    <xf numFmtId="3" fontId="12" fillId="3" borderId="0" xfId="94" applyNumberFormat="1" applyFont="1" applyFill="1" applyAlignment="1">
      <alignment horizontal="center"/>
    </xf>
    <xf numFmtId="3" fontId="17" fillId="3" borderId="0" xfId="95" applyNumberFormat="1" applyFont="1" applyFill="1" applyBorder="1" applyAlignment="1">
      <alignment horizontal="center"/>
    </xf>
    <xf numFmtId="0" fontId="15" fillId="3" borderId="1" xfId="94" applyFont="1" applyFill="1" applyBorder="1" applyAlignment="1">
      <alignment vertical="center" wrapText="1"/>
    </xf>
    <xf numFmtId="0" fontId="15" fillId="3" borderId="1" xfId="94" applyFont="1" applyFill="1" applyBorder="1" applyAlignment="1">
      <alignment horizontal="center" vertical="center"/>
    </xf>
    <xf numFmtId="0" fontId="12" fillId="3" borderId="1" xfId="94" applyFont="1" applyFill="1" applyBorder="1"/>
    <xf numFmtId="0" fontId="52" fillId="3" borderId="1" xfId="6" applyFont="1" applyFill="1" applyBorder="1" applyAlignment="1">
      <alignment horizontal="left"/>
    </xf>
    <xf numFmtId="0" fontId="52" fillId="3" borderId="1" xfId="6" applyFont="1" applyFill="1" applyBorder="1" applyAlignment="1">
      <alignment horizontal="center"/>
    </xf>
    <xf numFmtId="2" fontId="12" fillId="3" borderId="1" xfId="6" applyNumberFormat="1" applyFont="1" applyFill="1" applyBorder="1" applyAlignment="1">
      <alignment horizontal="left"/>
    </xf>
    <xf numFmtId="2" fontId="12" fillId="3" borderId="1" xfId="6" applyNumberFormat="1" applyFont="1" applyFill="1" applyBorder="1" applyAlignment="1">
      <alignment horizontal="center"/>
    </xf>
    <xf numFmtId="0" fontId="52" fillId="3" borderId="1" xfId="5" applyFont="1" applyFill="1" applyBorder="1" applyAlignment="1">
      <alignment horizontal="center"/>
    </xf>
    <xf numFmtId="0" fontId="15" fillId="3" borderId="3" xfId="95" applyFont="1" applyFill="1" applyBorder="1" applyAlignment="1">
      <alignment horizontal="center" vertical="center"/>
    </xf>
    <xf numFmtId="0" fontId="15" fillId="3" borderId="4" xfId="95" applyFont="1" applyFill="1" applyBorder="1" applyAlignment="1">
      <alignment horizontal="center" vertical="center"/>
    </xf>
    <xf numFmtId="3" fontId="57" fillId="3" borderId="0" xfId="1" applyNumberFormat="1" applyFont="1" applyFill="1" applyBorder="1" applyAlignment="1">
      <alignment horizontal="center" vertical="center"/>
    </xf>
    <xf numFmtId="0" fontId="56" fillId="3" borderId="0" xfId="2" applyNumberFormat="1" applyFont="1" applyFill="1" applyBorder="1" applyAlignment="1">
      <alignment horizontal="center"/>
    </xf>
    <xf numFmtId="0" fontId="60" fillId="3" borderId="1" xfId="64" applyFont="1" applyFill="1" applyBorder="1" applyAlignment="1">
      <alignment horizontal="center" wrapText="1"/>
    </xf>
    <xf numFmtId="167" fontId="56" fillId="3" borderId="1" xfId="1" applyNumberFormat="1" applyFont="1" applyFill="1" applyBorder="1" applyAlignment="1">
      <alignment horizontal="center"/>
    </xf>
    <xf numFmtId="166" fontId="57" fillId="3" borderId="1" xfId="0" applyFont="1" applyFill="1" applyBorder="1" applyAlignment="1">
      <alignment horizontal="center" vertical="center"/>
    </xf>
    <xf numFmtId="167" fontId="56" fillId="3" borderId="1" xfId="1" applyNumberFormat="1" applyFont="1" applyFill="1" applyBorder="1"/>
    <xf numFmtId="167" fontId="56" fillId="3" borderId="2" xfId="1" applyNumberFormat="1" applyFont="1" applyFill="1" applyBorder="1" applyAlignment="1">
      <alignment horizontal="center" vertical="center"/>
    </xf>
    <xf numFmtId="167" fontId="57" fillId="3" borderId="1" xfId="1" applyNumberFormat="1" applyFont="1" applyFill="1" applyBorder="1"/>
    <xf numFmtId="167" fontId="57" fillId="3" borderId="1" xfId="1" applyNumberFormat="1" applyFont="1" applyFill="1" applyBorder="1" applyAlignment="1">
      <alignment horizontal="center" vertical="center"/>
    </xf>
    <xf numFmtId="167" fontId="56" fillId="3" borderId="2" xfId="1" applyNumberFormat="1" applyFont="1" applyFill="1" applyBorder="1" applyAlignment="1">
      <alignment horizontal="center"/>
    </xf>
    <xf numFmtId="167" fontId="56" fillId="3" borderId="1" xfId="1" applyNumberFormat="1" applyFont="1" applyFill="1" applyBorder="1" applyAlignment="1">
      <alignment horizontal="center" vertical="center" wrapText="1"/>
    </xf>
    <xf numFmtId="167" fontId="61" fillId="3" borderId="1" xfId="1" applyNumberFormat="1" applyFont="1" applyFill="1" applyBorder="1" applyAlignment="1">
      <alignment horizontal="center"/>
    </xf>
    <xf numFmtId="167" fontId="56" fillId="3" borderId="1" xfId="0" applyNumberFormat="1" applyFont="1" applyFill="1" applyBorder="1" applyAlignment="1">
      <alignment horizontal="center"/>
    </xf>
    <xf numFmtId="167" fontId="56" fillId="0" borderId="1" xfId="1" applyNumberFormat="1" applyFont="1" applyFill="1" applyBorder="1"/>
    <xf numFmtId="167" fontId="12" fillId="3" borderId="1" xfId="1" applyNumberFormat="1" applyFont="1" applyFill="1" applyBorder="1" applyAlignment="1">
      <alignment horizontal="center"/>
    </xf>
    <xf numFmtId="167" fontId="15" fillId="3" borderId="1" xfId="1" applyNumberFormat="1" applyFont="1" applyFill="1" applyBorder="1" applyAlignment="1">
      <alignment horizontal="center"/>
    </xf>
    <xf numFmtId="0" fontId="15" fillId="3" borderId="3" xfId="95" applyFont="1" applyFill="1" applyBorder="1" applyAlignment="1">
      <alignment vertical="center"/>
    </xf>
    <xf numFmtId="0" fontId="15" fillId="3" borderId="4" xfId="95" applyFont="1" applyFill="1" applyBorder="1" applyAlignment="1">
      <alignment vertical="center"/>
    </xf>
    <xf numFmtId="167" fontId="12" fillId="3" borderId="1" xfId="1" applyNumberFormat="1" applyFont="1" applyFill="1" applyBorder="1" applyAlignment="1">
      <alignment horizontal="center" vertical="center"/>
    </xf>
    <xf numFmtId="167" fontId="15" fillId="3" borderId="1" xfId="1" applyNumberFormat="1" applyFont="1" applyFill="1" applyBorder="1" applyAlignment="1">
      <alignment horizontal="center" vertical="center"/>
    </xf>
    <xf numFmtId="0" fontId="42" fillId="3" borderId="0" xfId="0" applyNumberFormat="1" applyFont="1" applyFill="1" applyAlignment="1">
      <alignment vertical="center"/>
    </xf>
    <xf numFmtId="0" fontId="12" fillId="0" borderId="0" xfId="94" applyFont="1" applyAlignment="1">
      <alignment vertical="center"/>
    </xf>
    <xf numFmtId="3" fontId="12" fillId="3" borderId="0" xfId="94" applyNumberFormat="1" applyFont="1" applyFill="1" applyAlignment="1">
      <alignment vertical="center"/>
    </xf>
    <xf numFmtId="0" fontId="56" fillId="3" borderId="0" xfId="0" applyNumberFormat="1" applyFont="1" applyFill="1" applyAlignment="1">
      <alignment vertical="center"/>
    </xf>
    <xf numFmtId="0" fontId="57" fillId="3" borderId="0" xfId="0" applyNumberFormat="1" applyFont="1" applyFill="1" applyAlignment="1">
      <alignment vertical="center"/>
    </xf>
    <xf numFmtId="0" fontId="56" fillId="3" borderId="0" xfId="0" applyNumberFormat="1" applyFont="1" applyFill="1" applyBorder="1" applyAlignment="1">
      <alignment vertical="center"/>
    </xf>
    <xf numFmtId="168" fontId="15" fillId="3" borderId="0" xfId="4" applyNumberFormat="1" applyFont="1" applyFill="1" applyBorder="1" applyAlignment="1">
      <alignment vertical="center"/>
    </xf>
    <xf numFmtId="0" fontId="15" fillId="0" borderId="0" xfId="2" applyNumberFormat="1" applyFont="1" applyFill="1" applyBorder="1" applyAlignment="1">
      <alignment vertical="center"/>
    </xf>
    <xf numFmtId="3" fontId="12" fillId="0" borderId="0" xfId="94" applyNumberFormat="1" applyFont="1" applyAlignment="1">
      <alignment vertical="center"/>
    </xf>
    <xf numFmtId="167" fontId="12" fillId="3" borderId="1" xfId="1" applyNumberFormat="1" applyFont="1" applyFill="1" applyBorder="1" applyAlignment="1">
      <alignment vertical="center"/>
    </xf>
    <xf numFmtId="167" fontId="15" fillId="3" borderId="1" xfId="1" applyNumberFormat="1" applyFont="1" applyFill="1" applyBorder="1" applyAlignment="1">
      <alignment vertical="center"/>
    </xf>
    <xf numFmtId="167" fontId="15" fillId="3" borderId="1" xfId="94" applyNumberFormat="1" applyFont="1" applyFill="1" applyBorder="1" applyAlignment="1">
      <alignment vertical="center"/>
    </xf>
    <xf numFmtId="167" fontId="12" fillId="0" borderId="1" xfId="1" applyNumberFormat="1" applyFont="1" applyBorder="1" applyAlignment="1">
      <alignment vertical="center"/>
    </xf>
    <xf numFmtId="0" fontId="22" fillId="0" borderId="0" xfId="0" applyNumberFormat="1" applyFont="1" applyBorder="1"/>
    <xf numFmtId="3" fontId="12" fillId="0" borderId="0" xfId="1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 vertical="center"/>
    </xf>
    <xf numFmtId="0" fontId="12" fillId="0" borderId="0" xfId="0" applyNumberFormat="1" applyFont="1" applyAlignment="1">
      <alignment vertical="center"/>
    </xf>
    <xf numFmtId="167" fontId="12" fillId="0" borderId="1" xfId="1" applyNumberFormat="1" applyFont="1" applyFill="1" applyBorder="1" applyAlignment="1">
      <alignment horizontal="center"/>
    </xf>
    <xf numFmtId="167" fontId="12" fillId="0" borderId="1" xfId="1" applyNumberFormat="1" applyFont="1" applyBorder="1"/>
    <xf numFmtId="0" fontId="15" fillId="3" borderId="1" xfId="94" applyFont="1" applyFill="1" applyBorder="1" applyAlignment="1">
      <alignment horizontal="center" vertical="center" wrapText="1"/>
    </xf>
    <xf numFmtId="167" fontId="12" fillId="3" borderId="0" xfId="1" applyNumberFormat="1" applyFont="1" applyFill="1" applyAlignment="1">
      <alignment horizontal="center"/>
    </xf>
    <xf numFmtId="0" fontId="53" fillId="3" borderId="0" xfId="5" applyFont="1" applyFill="1"/>
    <xf numFmtId="0" fontId="22" fillId="3" borderId="0" xfId="0" applyNumberFormat="1" applyFont="1" applyFill="1" applyBorder="1" applyAlignment="1">
      <alignment horizontal="center"/>
    </xf>
    <xf numFmtId="167" fontId="12" fillId="3" borderId="1" xfId="1" applyNumberFormat="1" applyFont="1" applyFill="1" applyBorder="1"/>
    <xf numFmtId="167" fontId="12" fillId="3" borderId="1" xfId="1" applyNumberFormat="1" applyFont="1" applyFill="1" applyBorder="1" applyAlignment="1">
      <alignment horizontal="center" vertical="top" wrapText="1"/>
    </xf>
    <xf numFmtId="167" fontId="12" fillId="3" borderId="0" xfId="1" applyNumberFormat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/>
    </xf>
    <xf numFmtId="166" fontId="56" fillId="3" borderId="1" xfId="1" applyFont="1" applyFill="1" applyBorder="1"/>
    <xf numFmtId="167" fontId="56" fillId="3" borderId="0" xfId="1" applyNumberFormat="1" applyFont="1" applyFill="1"/>
    <xf numFmtId="167" fontId="60" fillId="3" borderId="1" xfId="1" applyNumberFormat="1" applyFont="1" applyFill="1" applyBorder="1" applyAlignment="1">
      <alignment horizontal="left" vertical="top" wrapText="1"/>
    </xf>
    <xf numFmtId="166" fontId="57" fillId="3" borderId="2" xfId="0" applyFont="1" applyFill="1" applyBorder="1" applyAlignment="1">
      <alignment horizontal="center"/>
    </xf>
    <xf numFmtId="167" fontId="56" fillId="0" borderId="2" xfId="1" applyNumberFormat="1" applyFont="1" applyFill="1" applyBorder="1"/>
    <xf numFmtId="167" fontId="56" fillId="3" borderId="2" xfId="1" applyNumberFormat="1" applyFont="1" applyFill="1" applyBorder="1"/>
    <xf numFmtId="166" fontId="57" fillId="3" borderId="14" xfId="0" applyFont="1" applyFill="1" applyBorder="1" applyAlignment="1">
      <alignment horizontal="center"/>
    </xf>
    <xf numFmtId="167" fontId="56" fillId="0" borderId="14" xfId="1" applyNumberFormat="1" applyFont="1" applyFill="1" applyBorder="1"/>
    <xf numFmtId="167" fontId="56" fillId="3" borderId="14" xfId="1" applyNumberFormat="1" applyFont="1" applyFill="1" applyBorder="1"/>
    <xf numFmtId="167" fontId="56" fillId="3" borderId="14" xfId="1" applyNumberFormat="1" applyFont="1" applyFill="1" applyBorder="1" applyAlignment="1">
      <alignment horizontal="center" vertical="center"/>
    </xf>
    <xf numFmtId="167" fontId="56" fillId="3" borderId="0" xfId="0" applyNumberFormat="1" applyFont="1" applyFill="1" applyBorder="1"/>
    <xf numFmtId="167" fontId="57" fillId="3" borderId="0" xfId="1" applyNumberFormat="1" applyFont="1" applyFill="1" applyBorder="1" applyAlignment="1">
      <alignment horizontal="center" vertical="center"/>
    </xf>
    <xf numFmtId="167" fontId="56" fillId="3" borderId="1" xfId="1" applyNumberFormat="1" applyFont="1" applyFill="1" applyBorder="1" applyAlignment="1">
      <alignment vertical="center"/>
    </xf>
    <xf numFmtId="167" fontId="12" fillId="0" borderId="1" xfId="1" applyNumberFormat="1" applyFont="1" applyFill="1" applyBorder="1"/>
    <xf numFmtId="167" fontId="12" fillId="3" borderId="0" xfId="1" applyNumberFormat="1" applyFont="1" applyFill="1"/>
    <xf numFmtId="167" fontId="15" fillId="3" borderId="1" xfId="94" applyNumberFormat="1" applyFont="1" applyFill="1" applyBorder="1"/>
    <xf numFmtId="167" fontId="12" fillId="3" borderId="0" xfId="94" applyNumberFormat="1" applyFont="1" applyFill="1"/>
    <xf numFmtId="167" fontId="15" fillId="3" borderId="1" xfId="1" applyNumberFormat="1" applyFont="1" applyFill="1" applyBorder="1"/>
    <xf numFmtId="167" fontId="57" fillId="3" borderId="1" xfId="0" applyNumberFormat="1" applyFont="1" applyFill="1" applyBorder="1"/>
    <xf numFmtId="167" fontId="57" fillId="3" borderId="1" xfId="1" applyNumberFormat="1" applyFont="1" applyFill="1" applyBorder="1" applyAlignment="1">
      <alignment horizontal="center"/>
    </xf>
    <xf numFmtId="167" fontId="56" fillId="0" borderId="0" xfId="1" applyNumberFormat="1" applyFont="1" applyFill="1" applyBorder="1"/>
    <xf numFmtId="167" fontId="57" fillId="0" borderId="0" xfId="1" applyNumberFormat="1" applyFont="1" applyFill="1" applyBorder="1"/>
    <xf numFmtId="167" fontId="57" fillId="0" borderId="1" xfId="1" applyNumberFormat="1" applyFont="1" applyFill="1" applyBorder="1"/>
    <xf numFmtId="0" fontId="56" fillId="0" borderId="0" xfId="0" applyNumberFormat="1" applyFont="1" applyFill="1" applyBorder="1" applyAlignment="1">
      <alignment horizontal="center"/>
    </xf>
    <xf numFmtId="0" fontId="56" fillId="0" borderId="0" xfId="0" applyNumberFormat="1" applyFont="1" applyFill="1" applyAlignment="1">
      <alignment horizontal="center"/>
    </xf>
    <xf numFmtId="0" fontId="56" fillId="3" borderId="0" xfId="0" applyNumberFormat="1" applyFont="1" applyFill="1" applyAlignment="1">
      <alignment horizontal="center"/>
    </xf>
    <xf numFmtId="0" fontId="56" fillId="3" borderId="0" xfId="2" applyNumberFormat="1" applyFont="1" applyFill="1" applyAlignment="1">
      <alignment horizontal="center"/>
    </xf>
    <xf numFmtId="0" fontId="57" fillId="3" borderId="0" xfId="0" applyNumberFormat="1" applyFont="1" applyFill="1" applyAlignment="1">
      <alignment horizontal="center"/>
    </xf>
    <xf numFmtId="0" fontId="57" fillId="0" borderId="0" xfId="0" applyNumberFormat="1" applyFont="1" applyFill="1" applyAlignment="1">
      <alignment horizontal="center"/>
    </xf>
    <xf numFmtId="167" fontId="12" fillId="3" borderId="1" xfId="1" applyNumberFormat="1" applyFont="1" applyFill="1" applyBorder="1" applyAlignment="1">
      <alignment vertical="center" wrapText="1"/>
    </xf>
    <xf numFmtId="167" fontId="57" fillId="3" borderId="0" xfId="2" applyNumberFormat="1" applyFont="1" applyFill="1" applyBorder="1" applyAlignment="1">
      <alignment horizontal="center"/>
    </xf>
    <xf numFmtId="167" fontId="56" fillId="0" borderId="1" xfId="1" applyNumberFormat="1" applyFont="1" applyFill="1" applyBorder="1" applyAlignment="1">
      <alignment horizontal="center" vertical="center"/>
    </xf>
    <xf numFmtId="167" fontId="56" fillId="0" borderId="1" xfId="1" applyNumberFormat="1" applyFont="1" applyFill="1" applyBorder="1" applyAlignment="1">
      <alignment horizontal="center"/>
    </xf>
    <xf numFmtId="167" fontId="56" fillId="0" borderId="1" xfId="1" applyNumberFormat="1" applyFont="1" applyFill="1" applyBorder="1" applyAlignment="1">
      <alignment horizontal="center" vertical="center" wrapText="1"/>
    </xf>
    <xf numFmtId="167" fontId="61" fillId="0" borderId="1" xfId="1" applyNumberFormat="1" applyFont="1" applyFill="1" applyBorder="1" applyAlignment="1">
      <alignment horizontal="center"/>
    </xf>
    <xf numFmtId="3" fontId="56" fillId="0" borderId="1" xfId="0" applyNumberFormat="1" applyFont="1" applyFill="1" applyBorder="1" applyAlignment="1">
      <alignment horizontal="center" vertical="center"/>
    </xf>
    <xf numFmtId="3" fontId="57" fillId="0" borderId="1" xfId="1" applyNumberFormat="1" applyFont="1" applyFill="1" applyBorder="1" applyAlignment="1">
      <alignment horizontal="center" vertical="center"/>
    </xf>
    <xf numFmtId="3" fontId="57" fillId="0" borderId="0" xfId="1" applyNumberFormat="1" applyFont="1" applyFill="1" applyBorder="1" applyAlignment="1">
      <alignment horizontal="center" vertical="center"/>
    </xf>
    <xf numFmtId="168" fontId="56" fillId="0" borderId="0" xfId="4" applyNumberFormat="1" applyFont="1" applyFill="1" applyBorder="1"/>
    <xf numFmtId="166" fontId="57" fillId="0" borderId="1" xfId="0" applyFont="1" applyFill="1" applyBorder="1" applyAlignment="1">
      <alignment horizontal="center" vertical="center" wrapText="1"/>
    </xf>
    <xf numFmtId="3" fontId="56" fillId="0" borderId="1" xfId="0" applyNumberFormat="1" applyFont="1" applyFill="1" applyBorder="1" applyAlignment="1">
      <alignment horizontal="center"/>
    </xf>
    <xf numFmtId="3" fontId="57" fillId="0" borderId="1" xfId="1" applyNumberFormat="1" applyFont="1" applyFill="1" applyBorder="1" applyAlignment="1">
      <alignment horizontal="center"/>
    </xf>
    <xf numFmtId="166" fontId="56" fillId="0" borderId="0" xfId="0" applyFont="1" applyFill="1"/>
    <xf numFmtId="1" fontId="57" fillId="0" borderId="2" xfId="0" applyNumberFormat="1" applyFont="1" applyFill="1" applyBorder="1" applyAlignment="1">
      <alignment horizontal="center" vertical="center"/>
    </xf>
    <xf numFmtId="0" fontId="57" fillId="0" borderId="1" xfId="0" applyNumberFormat="1" applyFont="1" applyFill="1" applyBorder="1" applyAlignment="1">
      <alignment horizontal="center"/>
    </xf>
    <xf numFmtId="167" fontId="56" fillId="0" borderId="2" xfId="1" applyNumberFormat="1" applyFont="1" applyFill="1" applyBorder="1" applyAlignment="1">
      <alignment horizontal="center" vertical="center"/>
    </xf>
    <xf numFmtId="167" fontId="57" fillId="0" borderId="1" xfId="1" applyNumberFormat="1" applyFont="1" applyFill="1" applyBorder="1" applyAlignment="1">
      <alignment horizontal="center" vertical="center"/>
    </xf>
    <xf numFmtId="1" fontId="57" fillId="0" borderId="2" xfId="0" applyNumberFormat="1" applyFont="1" applyFill="1" applyBorder="1" applyAlignment="1">
      <alignment horizontal="center"/>
    </xf>
    <xf numFmtId="167" fontId="56" fillId="0" borderId="2" xfId="1" applyNumberFormat="1" applyFont="1" applyFill="1" applyBorder="1" applyAlignment="1">
      <alignment horizontal="center"/>
    </xf>
    <xf numFmtId="167" fontId="56" fillId="0" borderId="14" xfId="1" applyNumberFormat="1" applyFont="1" applyFill="1" applyBorder="1" applyAlignment="1">
      <alignment horizontal="center" vertical="center"/>
    </xf>
    <xf numFmtId="167" fontId="12" fillId="3" borderId="0" xfId="94" applyNumberFormat="1" applyFont="1" applyFill="1" applyAlignment="1">
      <alignment vertical="center"/>
    </xf>
    <xf numFmtId="2" fontId="23" fillId="3" borderId="0" xfId="0" applyNumberFormat="1" applyFont="1" applyFill="1"/>
    <xf numFmtId="176" fontId="72" fillId="3" borderId="0" xfId="1" applyNumberFormat="1" applyFont="1" applyFill="1" applyBorder="1" applyAlignment="1">
      <alignment horizontal="right"/>
    </xf>
    <xf numFmtId="2" fontId="23" fillId="3" borderId="0" xfId="0" applyNumberFormat="1" applyFont="1" applyFill="1" applyBorder="1"/>
    <xf numFmtId="0" fontId="52" fillId="3" borderId="1" xfId="5" applyFont="1" applyFill="1" applyBorder="1" applyAlignment="1">
      <alignment horizontal="left" vertical="center"/>
    </xf>
    <xf numFmtId="0" fontId="52" fillId="3" borderId="1" xfId="5" applyFont="1" applyFill="1" applyBorder="1" applyAlignment="1">
      <alignment horizontal="center" vertical="center"/>
    </xf>
    <xf numFmtId="0" fontId="52" fillId="0" borderId="1" xfId="5" applyFont="1" applyBorder="1" applyAlignment="1">
      <alignment horizontal="center" vertical="center"/>
    </xf>
    <xf numFmtId="2" fontId="52" fillId="3" borderId="1" xfId="5" applyNumberFormat="1" applyFont="1" applyFill="1" applyBorder="1" applyAlignment="1">
      <alignment horizontal="left" vertical="center"/>
    </xf>
    <xf numFmtId="2" fontId="52" fillId="3" borderId="1" xfId="5" applyNumberFormat="1" applyFont="1" applyFill="1" applyBorder="1" applyAlignment="1">
      <alignment horizontal="center" vertical="center"/>
    </xf>
    <xf numFmtId="2" fontId="52" fillId="0" borderId="1" xfId="5" applyNumberFormat="1" applyFont="1" applyBorder="1" applyAlignment="1">
      <alignment horizontal="center" vertical="center"/>
    </xf>
    <xf numFmtId="2" fontId="51" fillId="3" borderId="1" xfId="5" applyNumberFormat="1" applyFont="1" applyFill="1" applyBorder="1" applyAlignment="1">
      <alignment horizontal="left" vertical="center"/>
    </xf>
    <xf numFmtId="2" fontId="51" fillId="3" borderId="1" xfId="5" applyNumberFormat="1" applyFont="1" applyFill="1" applyBorder="1" applyAlignment="1">
      <alignment horizontal="center" vertical="center"/>
    </xf>
    <xf numFmtId="2" fontId="51" fillId="0" borderId="1" xfId="5" applyNumberFormat="1" applyFont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175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2" fontId="12" fillId="3" borderId="1" xfId="6" applyNumberFormat="1" applyFont="1" applyFill="1" applyBorder="1" applyAlignment="1">
      <alignment horizontal="center" vertical="center"/>
    </xf>
    <xf numFmtId="0" fontId="44" fillId="3" borderId="1" xfId="68" applyFont="1" applyFill="1" applyBorder="1" applyAlignment="1">
      <alignment horizontal="center"/>
    </xf>
    <xf numFmtId="0" fontId="12" fillId="3" borderId="1" xfId="68" applyFont="1" applyFill="1" applyBorder="1" applyAlignment="1">
      <alignment horizontal="center"/>
    </xf>
    <xf numFmtId="0" fontId="15" fillId="3" borderId="1" xfId="68" applyFont="1" applyFill="1" applyBorder="1" applyAlignment="1">
      <alignment horizontal="center"/>
    </xf>
    <xf numFmtId="10" fontId="12" fillId="0" borderId="0" xfId="4" applyNumberFormat="1" applyFont="1" applyBorder="1" applyAlignment="1">
      <alignment horizontal="center"/>
    </xf>
    <xf numFmtId="10" fontId="0" fillId="0" borderId="0" xfId="4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177" fontId="12" fillId="3" borderId="1" xfId="1" applyNumberFormat="1" applyFont="1" applyFill="1" applyBorder="1" applyAlignment="1">
      <alignment horizontal="center"/>
    </xf>
    <xf numFmtId="177" fontId="15" fillId="3" borderId="1" xfId="1" applyNumberFormat="1" applyFont="1" applyFill="1" applyBorder="1" applyAlignment="1">
      <alignment horizontal="center"/>
    </xf>
    <xf numFmtId="177" fontId="12" fillId="3" borderId="1" xfId="1" applyNumberFormat="1" applyFont="1" applyFill="1" applyBorder="1" applyAlignment="1">
      <alignment horizontal="center" vertical="center"/>
    </xf>
    <xf numFmtId="177" fontId="15" fillId="3" borderId="1" xfId="1" applyNumberFormat="1" applyFont="1" applyFill="1" applyBorder="1" applyAlignment="1">
      <alignment horizontal="center" vertical="center"/>
    </xf>
    <xf numFmtId="167" fontId="43" fillId="3" borderId="1" xfId="1" applyNumberFormat="1" applyFont="1" applyFill="1" applyBorder="1" applyAlignment="1">
      <alignment horizontal="center" vertical="center"/>
    </xf>
    <xf numFmtId="167" fontId="44" fillId="3" borderId="1" xfId="1" applyNumberFormat="1" applyFont="1" applyFill="1" applyBorder="1" applyAlignment="1">
      <alignment horizontal="center" vertical="center"/>
    </xf>
    <xf numFmtId="10" fontId="0" fillId="0" borderId="0" xfId="0" applyNumberFormat="1" applyBorder="1"/>
    <xf numFmtId="3" fontId="12" fillId="0" borderId="0" xfId="4" applyNumberFormat="1" applyFont="1" applyFill="1" applyBorder="1" applyAlignment="1">
      <alignment horizontal="center"/>
    </xf>
    <xf numFmtId="3" fontId="12" fillId="3" borderId="0" xfId="4" applyNumberFormat="1" applyFont="1" applyFill="1" applyBorder="1" applyAlignment="1">
      <alignment horizontal="center"/>
    </xf>
    <xf numFmtId="168" fontId="12" fillId="3" borderId="0" xfId="4" applyNumberFormat="1" applyFont="1" applyFill="1" applyBorder="1" applyAlignment="1">
      <alignment horizontal="center"/>
    </xf>
    <xf numFmtId="167" fontId="15" fillId="3" borderId="0" xfId="1" applyNumberFormat="1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167" fontId="12" fillId="0" borderId="0" xfId="1" applyNumberFormat="1" applyFont="1" applyFill="1" applyAlignment="1">
      <alignment horizontal="center"/>
    </xf>
    <xf numFmtId="10" fontId="0" fillId="0" borderId="0" xfId="4" applyNumberFormat="1" applyFont="1" applyFill="1" applyBorder="1" applyAlignment="1">
      <alignment horizontal="center"/>
    </xf>
    <xf numFmtId="41" fontId="12" fillId="0" borderId="0" xfId="0" applyNumberFormat="1" applyFont="1"/>
    <xf numFmtId="167" fontId="15" fillId="0" borderId="1" xfId="1" applyNumberFormat="1" applyFont="1" applyBorder="1"/>
    <xf numFmtId="167" fontId="12" fillId="0" borderId="0" xfId="0" applyNumberFormat="1" applyFont="1" applyBorder="1"/>
    <xf numFmtId="167" fontId="0" fillId="0" borderId="0" xfId="1" applyNumberFormat="1" applyFont="1" applyFill="1" applyBorder="1" applyAlignment="1">
      <alignment horizontal="center"/>
    </xf>
    <xf numFmtId="167" fontId="12" fillId="0" borderId="0" xfId="1" applyNumberFormat="1" applyFont="1" applyFill="1" applyBorder="1" applyAlignment="1">
      <alignment horizontal="center"/>
    </xf>
    <xf numFmtId="167" fontId="15" fillId="0" borderId="1" xfId="1" applyNumberFormat="1" applyFont="1" applyFill="1" applyBorder="1" applyAlignment="1">
      <alignment horizontal="center"/>
    </xf>
    <xf numFmtId="167" fontId="12" fillId="3" borderId="0" xfId="1" applyNumberFormat="1" applyFont="1" applyFill="1" applyAlignment="1"/>
    <xf numFmtId="167" fontId="0" fillId="3" borderId="0" xfId="1" applyNumberFormat="1" applyFont="1" applyFill="1" applyBorder="1" applyAlignment="1"/>
    <xf numFmtId="167" fontId="12" fillId="3" borderId="0" xfId="1" applyNumberFormat="1" applyFont="1" applyFill="1" applyBorder="1" applyAlignment="1"/>
    <xf numFmtId="0" fontId="0" fillId="0" borderId="0" xfId="0" applyNumberFormat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0" fillId="3" borderId="0" xfId="1" applyNumberFormat="1" applyFont="1" applyFill="1" applyAlignment="1">
      <alignment horizontal="center"/>
    </xf>
    <xf numFmtId="167" fontId="47" fillId="3" borderId="0" xfId="68" applyNumberFormat="1" applyFont="1" applyFill="1"/>
    <xf numFmtId="1" fontId="44" fillId="0" borderId="1" xfId="68" applyNumberFormat="1" applyFont="1" applyBorder="1" applyAlignment="1">
      <alignment horizontal="center" vertical="center"/>
    </xf>
    <xf numFmtId="0" fontId="47" fillId="0" borderId="0" xfId="68" applyFont="1"/>
    <xf numFmtId="10" fontId="47" fillId="3" borderId="0" xfId="68" applyNumberFormat="1" applyFont="1" applyFill="1"/>
    <xf numFmtId="167" fontId="43" fillId="3" borderId="0" xfId="1" applyNumberFormat="1" applyFont="1" applyFill="1" applyBorder="1" applyAlignment="1">
      <alignment horizontal="center" vertical="center"/>
    </xf>
    <xf numFmtId="10" fontId="43" fillId="3" borderId="0" xfId="4" applyNumberFormat="1" applyFont="1" applyFill="1" applyBorder="1" applyAlignment="1">
      <alignment horizontal="center" vertical="center"/>
    </xf>
    <xf numFmtId="0" fontId="44" fillId="3" borderId="1" xfId="1" applyNumberFormat="1" applyFont="1" applyFill="1" applyBorder="1" applyAlignment="1">
      <alignment horizontal="center" vertical="center"/>
    </xf>
    <xf numFmtId="10" fontId="47" fillId="3" borderId="0" xfId="4" applyNumberFormat="1" applyFont="1" applyFill="1"/>
    <xf numFmtId="0" fontId="44" fillId="0" borderId="1" xfId="1" applyNumberFormat="1" applyFont="1" applyFill="1" applyBorder="1" applyAlignment="1">
      <alignment horizontal="center" vertical="center"/>
    </xf>
    <xf numFmtId="167" fontId="43" fillId="0" borderId="1" xfId="1" applyNumberFormat="1" applyFont="1" applyFill="1" applyBorder="1" applyAlignment="1">
      <alignment horizontal="center" vertical="center"/>
    </xf>
    <xf numFmtId="10" fontId="43" fillId="0" borderId="0" xfId="4" applyNumberFormat="1" applyFont="1" applyFill="1" applyBorder="1" applyAlignment="1">
      <alignment horizontal="center" vertical="center"/>
    </xf>
    <xf numFmtId="10" fontId="43" fillId="0" borderId="1" xfId="4" applyNumberFormat="1" applyFont="1" applyFill="1" applyBorder="1" applyAlignment="1">
      <alignment horizontal="center" vertical="center"/>
    </xf>
    <xf numFmtId="178" fontId="47" fillId="3" borderId="0" xfId="4" applyNumberFormat="1" applyFont="1" applyFill="1"/>
    <xf numFmtId="10" fontId="12" fillId="0" borderId="0" xfId="0" applyNumberFormat="1" applyFont="1" applyBorder="1"/>
    <xf numFmtId="177" fontId="15" fillId="3" borderId="1" xfId="1" applyNumberFormat="1" applyFont="1" applyFill="1" applyBorder="1"/>
    <xf numFmtId="177" fontId="12" fillId="0" borderId="0" xfId="0" applyNumberFormat="1" applyFont="1" applyFill="1" applyBorder="1"/>
    <xf numFmtId="177" fontId="12" fillId="0" borderId="0" xfId="0" applyNumberFormat="1" applyFont="1" applyBorder="1"/>
    <xf numFmtId="10" fontId="12" fillId="0" borderId="0" xfId="4" applyNumberFormat="1" applyFont="1" applyBorder="1"/>
    <xf numFmtId="166" fontId="73" fillId="3" borderId="0" xfId="0" applyFont="1" applyFill="1" applyAlignment="1">
      <alignment horizontal="center"/>
    </xf>
    <xf numFmtId="167" fontId="73" fillId="3" borderId="0" xfId="0" applyNumberFormat="1" applyFont="1" applyFill="1" applyAlignment="1">
      <alignment horizontal="center"/>
    </xf>
    <xf numFmtId="167" fontId="12" fillId="0" borderId="1" xfId="1" applyNumberFormat="1" applyFont="1" applyBorder="1" applyAlignment="1">
      <alignment horizontal="center"/>
    </xf>
    <xf numFmtId="167" fontId="15" fillId="0" borderId="1" xfId="1" applyNumberFormat="1" applyFont="1" applyBorder="1" applyAlignment="1">
      <alignment horizontal="center"/>
    </xf>
    <xf numFmtId="166" fontId="20" fillId="3" borderId="0" xfId="0" applyFont="1" applyFill="1" applyAlignment="1">
      <alignment horizontal="left"/>
    </xf>
    <xf numFmtId="166" fontId="0" fillId="0" borderId="1" xfId="0" applyBorder="1" applyAlignment="1">
      <alignment horizontal="center" vertical="center"/>
    </xf>
    <xf numFmtId="166" fontId="15" fillId="0" borderId="1" xfId="0" applyFont="1" applyBorder="1" applyAlignment="1">
      <alignment horizontal="center"/>
    </xf>
    <xf numFmtId="0" fontId="65" fillId="0" borderId="0" xfId="0" applyNumberFormat="1" applyFont="1" applyFill="1" applyBorder="1" applyAlignment="1">
      <alignment vertical="center" wrapText="1"/>
    </xf>
    <xf numFmtId="0" fontId="15" fillId="0" borderId="0" xfId="0" applyNumberFormat="1" applyFont="1" applyAlignment="1">
      <alignment vertical="center"/>
    </xf>
    <xf numFmtId="0" fontId="22" fillId="0" borderId="0" xfId="0" applyNumberFormat="1" applyFont="1" applyAlignment="1">
      <alignment vertical="center"/>
    </xf>
    <xf numFmtId="166" fontId="15" fillId="0" borderId="1" xfId="0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179" fontId="0" fillId="0" borderId="1" xfId="1" applyNumberFormat="1" applyFont="1" applyBorder="1" applyAlignment="1">
      <alignment vertical="center"/>
    </xf>
    <xf numFmtId="10" fontId="0" fillId="0" borderId="1" xfId="4" applyNumberFormat="1" applyFont="1" applyBorder="1" applyAlignment="1">
      <alignment vertical="center"/>
    </xf>
    <xf numFmtId="0" fontId="12" fillId="3" borderId="0" xfId="0" applyNumberFormat="1" applyFont="1" applyFill="1" applyAlignment="1">
      <alignment vertical="center"/>
    </xf>
    <xf numFmtId="0" fontId="20" fillId="0" borderId="0" xfId="0" applyNumberFormat="1" applyFont="1" applyAlignment="1">
      <alignment vertical="center"/>
    </xf>
    <xf numFmtId="166" fontId="12" fillId="0" borderId="1" xfId="0" applyFont="1" applyBorder="1" applyAlignment="1">
      <alignment horizontal="center"/>
    </xf>
    <xf numFmtId="179" fontId="12" fillId="0" borderId="1" xfId="1" applyNumberFormat="1" applyFont="1" applyBorder="1"/>
    <xf numFmtId="166" fontId="44" fillId="0" borderId="1" xfId="0" applyFont="1" applyBorder="1" applyAlignment="1">
      <alignment horizontal="center" vertical="center"/>
    </xf>
    <xf numFmtId="0" fontId="44" fillId="0" borderId="1" xfId="1" applyNumberFormat="1" applyFont="1" applyBorder="1" applyAlignment="1">
      <alignment horizontal="center" vertical="center"/>
    </xf>
    <xf numFmtId="0" fontId="44" fillId="0" borderId="1" xfId="0" applyNumberFormat="1" applyFont="1" applyBorder="1" applyAlignment="1">
      <alignment horizontal="center" vertical="center"/>
    </xf>
    <xf numFmtId="166" fontId="0" fillId="0" borderId="0" xfId="0" applyBorder="1" applyAlignment="1">
      <alignment horizontal="center" vertical="center"/>
    </xf>
    <xf numFmtId="179" fontId="0" fillId="0" borderId="0" xfId="1" applyNumberFormat="1" applyFont="1" applyBorder="1" applyAlignment="1">
      <alignment vertical="center"/>
    </xf>
    <xf numFmtId="10" fontId="0" fillId="0" borderId="0" xfId="4" applyNumberFormat="1" applyFont="1" applyBorder="1" applyAlignment="1">
      <alignment vertical="center"/>
    </xf>
    <xf numFmtId="10" fontId="15" fillId="0" borderId="1" xfId="4" applyNumberFormat="1" applyFont="1" applyBorder="1" applyAlignment="1">
      <alignment vertical="center"/>
    </xf>
    <xf numFmtId="179" fontId="15" fillId="0" borderId="1" xfId="1" applyNumberFormat="1" applyFont="1" applyBorder="1" applyAlignment="1">
      <alignment vertical="center"/>
    </xf>
    <xf numFmtId="167" fontId="12" fillId="0" borderId="0" xfId="1" applyNumberFormat="1" applyFont="1" applyBorder="1"/>
    <xf numFmtId="167" fontId="12" fillId="0" borderId="0" xfId="1" applyNumberFormat="1" applyFont="1"/>
    <xf numFmtId="168" fontId="12" fillId="0" borderId="0" xfId="4" applyNumberFormat="1" applyFont="1" applyBorder="1" applyAlignment="1">
      <alignment horizontal="center"/>
    </xf>
    <xf numFmtId="168" fontId="12" fillId="0" borderId="0" xfId="4" applyNumberFormat="1" applyFont="1" applyFill="1" applyAlignment="1">
      <alignment horizontal="center"/>
    </xf>
    <xf numFmtId="10" fontId="12" fillId="0" borderId="0" xfId="0" applyNumberFormat="1" applyFont="1" applyBorder="1" applyAlignment="1">
      <alignment horizontal="center"/>
    </xf>
    <xf numFmtId="10" fontId="0" fillId="0" borderId="0" xfId="4" applyNumberFormat="1" applyFont="1" applyAlignment="1">
      <alignment horizontal="center"/>
    </xf>
    <xf numFmtId="10" fontId="12" fillId="0" borderId="0" xfId="4" applyNumberFormat="1" applyFont="1" applyAlignment="1">
      <alignment horizontal="center"/>
    </xf>
    <xf numFmtId="10" fontId="0" fillId="3" borderId="0" xfId="4" applyNumberFormat="1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10" fontId="0" fillId="0" borderId="0" xfId="4" applyNumberFormat="1" applyFont="1" applyBorder="1"/>
    <xf numFmtId="10" fontId="0" fillId="0" borderId="0" xfId="4" applyNumberFormat="1" applyFont="1"/>
    <xf numFmtId="10" fontId="12" fillId="0" borderId="0" xfId="4" applyNumberFormat="1" applyFont="1"/>
    <xf numFmtId="167" fontId="0" fillId="0" borderId="0" xfId="1" applyNumberFormat="1" applyFont="1"/>
    <xf numFmtId="167" fontId="15" fillId="0" borderId="0" xfId="1" applyNumberFormat="1" applyFont="1" applyBorder="1" applyAlignment="1">
      <alignment horizontal="center" vertical="center" wrapText="1"/>
    </xf>
    <xf numFmtId="1" fontId="44" fillId="3" borderId="0" xfId="68" applyNumberFormat="1" applyFont="1" applyFill="1" applyAlignment="1">
      <alignment horizontal="center"/>
    </xf>
    <xf numFmtId="10" fontId="47" fillId="3" borderId="0" xfId="4" applyNumberFormat="1" applyFont="1" applyFill="1" applyAlignment="1">
      <alignment horizontal="center"/>
    </xf>
    <xf numFmtId="0" fontId="74" fillId="3" borderId="0" xfId="68" applyFont="1" applyFill="1" applyAlignment="1">
      <alignment horizontal="center"/>
    </xf>
    <xf numFmtId="0" fontId="12" fillId="3" borderId="0" xfId="0" applyNumberFormat="1" applyFont="1" applyFill="1" applyBorder="1" applyAlignment="1">
      <alignment vertical="center"/>
    </xf>
    <xf numFmtId="0" fontId="15" fillId="3" borderId="0" xfId="0" applyNumberFormat="1" applyFont="1" applyFill="1" applyBorder="1" applyAlignment="1">
      <alignment horizontal="center" vertical="center"/>
    </xf>
    <xf numFmtId="180" fontId="12" fillId="3" borderId="0" xfId="4" applyNumberFormat="1" applyFont="1" applyFill="1" applyBorder="1" applyAlignment="1">
      <alignment vertical="center"/>
    </xf>
    <xf numFmtId="181" fontId="12" fillId="3" borderId="0" xfId="0" applyNumberFormat="1" applyFont="1" applyFill="1" applyBorder="1" applyAlignment="1">
      <alignment vertical="center"/>
    </xf>
    <xf numFmtId="0" fontId="75" fillId="0" borderId="0" xfId="0" applyNumberFormat="1" applyFont="1" applyAlignment="1">
      <alignment horizontal="justify" vertical="center"/>
    </xf>
    <xf numFmtId="2" fontId="76" fillId="0" borderId="0" xfId="0" applyNumberFormat="1" applyFont="1" applyAlignment="1">
      <alignment horizontal="left" vertical="center"/>
    </xf>
    <xf numFmtId="0" fontId="67" fillId="0" borderId="0" xfId="99" applyNumberFormat="1" applyAlignment="1">
      <alignment vertical="center"/>
    </xf>
    <xf numFmtId="166" fontId="77" fillId="38" borderId="0" xfId="0" applyFont="1" applyFill="1"/>
    <xf numFmtId="2" fontId="79" fillId="0" borderId="0" xfId="0" applyNumberFormat="1" applyFont="1" applyAlignment="1">
      <alignment horizontal="left" vertical="center"/>
    </xf>
    <xf numFmtId="166" fontId="12" fillId="3" borderId="0" xfId="0" applyFont="1" applyFill="1" applyAlignment="1">
      <alignment horizontal="left"/>
    </xf>
    <xf numFmtId="179" fontId="0" fillId="0" borderId="1" xfId="1" applyNumberFormat="1" applyFont="1" applyFill="1" applyBorder="1" applyAlignment="1">
      <alignment vertical="center"/>
    </xf>
    <xf numFmtId="179" fontId="12" fillId="0" borderId="1" xfId="1" applyNumberFormat="1" applyFont="1" applyFill="1" applyBorder="1" applyAlignment="1">
      <alignment vertical="center"/>
    </xf>
    <xf numFmtId="167" fontId="12" fillId="0" borderId="0" xfId="0" applyNumberFormat="1" applyFont="1"/>
    <xf numFmtId="167" fontId="56" fillId="3" borderId="1" xfId="1" applyNumberFormat="1" applyFont="1" applyFill="1" applyBorder="1" applyAlignment="1">
      <alignment horizontal="right"/>
    </xf>
    <xf numFmtId="167" fontId="56" fillId="0" borderId="1" xfId="1" applyNumberFormat="1" applyFont="1" applyFill="1" applyBorder="1" applyAlignment="1">
      <alignment horizontal="right"/>
    </xf>
    <xf numFmtId="3" fontId="81" fillId="0" borderId="0" xfId="0" applyNumberFormat="1" applyFont="1" applyBorder="1" applyAlignment="1">
      <alignment horizontal="center"/>
    </xf>
    <xf numFmtId="2" fontId="76" fillId="3" borderId="0" xfId="0" applyNumberFormat="1" applyFont="1" applyFill="1" applyAlignment="1">
      <alignment horizontal="left" vertical="center"/>
    </xf>
    <xf numFmtId="2" fontId="83" fillId="0" borderId="0" xfId="0" applyNumberFormat="1" applyFont="1" applyAlignment="1">
      <alignment horizontal="left" vertical="center"/>
    </xf>
    <xf numFmtId="167" fontId="15" fillId="3" borderId="1" xfId="1" quotePrefix="1" applyNumberFormat="1" applyFont="1" applyFill="1" applyBorder="1"/>
    <xf numFmtId="0" fontId="83" fillId="3" borderId="0" xfId="0" applyNumberFormat="1" applyFont="1" applyFill="1"/>
    <xf numFmtId="2" fontId="51" fillId="3" borderId="1" xfId="5" applyNumberFormat="1" applyFont="1" applyFill="1" applyBorder="1" applyAlignment="1">
      <alignment horizontal="center" vertical="center" wrapText="1"/>
    </xf>
    <xf numFmtId="2" fontId="51" fillId="0" borderId="1" xfId="5" applyNumberFormat="1" applyFont="1" applyBorder="1" applyAlignment="1">
      <alignment horizontal="center" vertical="center" wrapText="1"/>
    </xf>
    <xf numFmtId="0" fontId="85" fillId="3" borderId="0" xfId="68" applyFont="1" applyFill="1"/>
    <xf numFmtId="167" fontId="43" fillId="3" borderId="3" xfId="1" applyNumberFormat="1" applyFont="1" applyFill="1" applyBorder="1" applyAlignment="1">
      <alignment horizontal="center" vertical="center"/>
    </xf>
    <xf numFmtId="1" fontId="44" fillId="3" borderId="2" xfId="68" applyNumberFormat="1" applyFont="1" applyFill="1" applyBorder="1" applyAlignment="1">
      <alignment horizontal="center"/>
    </xf>
    <xf numFmtId="167" fontId="44" fillId="3" borderId="14" xfId="1" applyNumberFormat="1" applyFont="1" applyFill="1" applyBorder="1" applyAlignment="1">
      <alignment horizontal="center" vertical="center"/>
    </xf>
    <xf numFmtId="0" fontId="87" fillId="3" borderId="0" xfId="0" applyNumberFormat="1" applyFont="1" applyFill="1" applyBorder="1" applyAlignment="1"/>
    <xf numFmtId="3" fontId="86" fillId="3" borderId="0" xfId="0" applyNumberFormat="1" applyFont="1" applyFill="1" applyBorder="1" applyAlignment="1"/>
    <xf numFmtId="10" fontId="86" fillId="3" borderId="0" xfId="0" applyNumberFormat="1" applyFont="1" applyFill="1" applyBorder="1" applyAlignment="1"/>
    <xf numFmtId="3" fontId="39" fillId="0" borderId="0" xfId="0" applyNumberFormat="1" applyFont="1"/>
    <xf numFmtId="3" fontId="39" fillId="3" borderId="0" xfId="0" applyNumberFormat="1" applyFont="1" applyFill="1"/>
    <xf numFmtId="10" fontId="39" fillId="3" borderId="0" xfId="4" applyNumberFormat="1" applyFont="1" applyFill="1"/>
    <xf numFmtId="9" fontId="39" fillId="3" borderId="0" xfId="4" applyFont="1" applyFill="1"/>
    <xf numFmtId="1" fontId="15" fillId="0" borderId="0" xfId="4" applyNumberFormat="1" applyFont="1" applyFill="1" applyBorder="1" applyAlignment="1">
      <alignment horizontal="center" vertical="center" wrapText="1"/>
    </xf>
    <xf numFmtId="1" fontId="15" fillId="3" borderId="0" xfId="4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175" fontId="12" fillId="3" borderId="0" xfId="0" applyNumberFormat="1" applyFont="1" applyFill="1" applyBorder="1" applyAlignment="1">
      <alignment horizontal="center" vertical="center"/>
    </xf>
    <xf numFmtId="1" fontId="12" fillId="3" borderId="0" xfId="0" applyNumberFormat="1" applyFont="1" applyFill="1" applyBorder="1" applyAlignment="1">
      <alignment horizontal="center" vertical="center"/>
    </xf>
    <xf numFmtId="167" fontId="15" fillId="3" borderId="0" xfId="1" applyNumberFormat="1" applyFont="1" applyFill="1" applyBorder="1" applyAlignment="1">
      <alignment horizontal="center" vertical="center"/>
    </xf>
    <xf numFmtId="0" fontId="58" fillId="3" borderId="0" xfId="0" applyNumberFormat="1" applyFont="1" applyFill="1" applyAlignment="1"/>
    <xf numFmtId="3" fontId="0" fillId="0" borderId="1" xfId="0" applyNumberFormat="1" applyBorder="1"/>
    <xf numFmtId="166" fontId="0" fillId="0" borderId="1" xfId="0" applyBorder="1" applyAlignment="1">
      <alignment horizontal="left"/>
    </xf>
    <xf numFmtId="166" fontId="12" fillId="3" borderId="1" xfId="1" applyFont="1" applyFill="1" applyBorder="1"/>
    <xf numFmtId="167" fontId="12" fillId="0" borderId="1" xfId="1" applyNumberFormat="1" applyFont="1" applyFill="1" applyBorder="1" applyAlignment="1">
      <alignment vertical="center"/>
    </xf>
    <xf numFmtId="11" fontId="12" fillId="3" borderId="0" xfId="94" applyNumberFormat="1" applyFont="1" applyFill="1" applyAlignment="1">
      <alignment vertical="center"/>
    </xf>
    <xf numFmtId="0" fontId="15" fillId="0" borderId="1" xfId="95" applyFont="1" applyFill="1" applyBorder="1" applyAlignment="1">
      <alignment horizontal="center" vertical="center"/>
    </xf>
    <xf numFmtId="167" fontId="15" fillId="0" borderId="1" xfId="94" applyNumberFormat="1" applyFont="1" applyBorder="1" applyAlignment="1">
      <alignment vertical="center"/>
    </xf>
    <xf numFmtId="3" fontId="88" fillId="0" borderId="1" xfId="101" applyNumberFormat="1" applyBorder="1"/>
    <xf numFmtId="0" fontId="15" fillId="3" borderId="0" xfId="0" applyNumberFormat="1" applyFont="1" applyFill="1" applyBorder="1" applyAlignment="1">
      <alignment horizontal="center" vertical="center" wrapText="1"/>
    </xf>
    <xf numFmtId="175" fontId="12" fillId="3" borderId="0" xfId="0" applyNumberFormat="1" applyFont="1" applyFill="1" applyBorder="1" applyAlignment="1">
      <alignment horizontal="left" vertical="center" indent="3"/>
    </xf>
    <xf numFmtId="167" fontId="43" fillId="3" borderId="1" xfId="1" applyNumberFormat="1" applyFont="1" applyFill="1" applyBorder="1" applyAlignment="1">
      <alignment vertical="center"/>
    </xf>
    <xf numFmtId="0" fontId="43" fillId="3" borderId="0" xfId="68" applyFont="1" applyFill="1" applyAlignment="1">
      <alignment horizontal="center"/>
    </xf>
    <xf numFmtId="0" fontId="47" fillId="3" borderId="0" xfId="68" applyFont="1" applyFill="1" applyAlignment="1">
      <alignment horizontal="center"/>
    </xf>
    <xf numFmtId="0" fontId="47" fillId="0" borderId="0" xfId="68" applyFont="1" applyAlignment="1">
      <alignment horizontal="center"/>
    </xf>
    <xf numFmtId="10" fontId="47" fillId="3" borderId="0" xfId="68" applyNumberFormat="1" applyFont="1" applyFill="1" applyAlignment="1">
      <alignment horizontal="center"/>
    </xf>
    <xf numFmtId="0" fontId="42" fillId="3" borderId="0" xfId="68" applyFont="1" applyFill="1" applyAlignment="1">
      <alignment horizontal="center"/>
    </xf>
    <xf numFmtId="0" fontId="55" fillId="3" borderId="0" xfId="68" applyFont="1" applyFill="1" applyAlignment="1">
      <alignment horizontal="center"/>
    </xf>
    <xf numFmtId="10" fontId="15" fillId="0" borderId="0" xfId="4" applyNumberFormat="1" applyFont="1" applyBorder="1" applyAlignment="1">
      <alignment vertical="center"/>
    </xf>
    <xf numFmtId="0" fontId="15" fillId="0" borderId="0" xfId="0" applyNumberFormat="1" applyFont="1" applyBorder="1" applyAlignment="1">
      <alignment horizontal="center" vertical="center"/>
    </xf>
    <xf numFmtId="0" fontId="44" fillId="0" borderId="0" xfId="0" applyNumberFormat="1" applyFont="1" applyBorder="1" applyAlignment="1">
      <alignment horizontal="center" vertical="center"/>
    </xf>
    <xf numFmtId="179" fontId="15" fillId="0" borderId="1" xfId="1" applyNumberFormat="1" applyFont="1" applyFill="1" applyBorder="1" applyAlignment="1">
      <alignment vertical="center"/>
    </xf>
    <xf numFmtId="179" fontId="15" fillId="0" borderId="1" xfId="1" applyNumberFormat="1" applyFont="1" applyBorder="1"/>
    <xf numFmtId="167" fontId="12" fillId="3" borderId="0" xfId="0" applyNumberFormat="1" applyFont="1" applyFill="1" applyBorder="1" applyAlignment="1">
      <alignment horizontal="center"/>
    </xf>
    <xf numFmtId="167" fontId="15" fillId="0" borderId="0" xfId="1" applyNumberFormat="1" applyFont="1" applyBorder="1"/>
    <xf numFmtId="10" fontId="12" fillId="3" borderId="0" xfId="4" applyNumberFormat="1" applyFont="1" applyFill="1" applyBorder="1" applyAlignment="1">
      <alignment horizontal="center"/>
    </xf>
    <xf numFmtId="10" fontId="15" fillId="3" borderId="0" xfId="4" applyNumberFormat="1" applyFont="1" applyFill="1" applyBorder="1" applyAlignment="1">
      <alignment horizontal="center"/>
    </xf>
    <xf numFmtId="3" fontId="12" fillId="3" borderId="0" xfId="0" applyNumberFormat="1" applyFont="1" applyFill="1" applyBorder="1" applyAlignment="1">
      <alignment horizontal="center" vertical="center"/>
    </xf>
    <xf numFmtId="3" fontId="15" fillId="3" borderId="0" xfId="0" applyNumberFormat="1" applyFont="1" applyFill="1" applyBorder="1" applyAlignment="1">
      <alignment horizontal="center" vertical="center"/>
    </xf>
    <xf numFmtId="3" fontId="0" fillId="3" borderId="0" xfId="0" applyNumberFormat="1" applyFill="1" applyBorder="1" applyAlignment="1">
      <alignment horizontal="center" vertical="center"/>
    </xf>
    <xf numFmtId="177" fontId="12" fillId="3" borderId="0" xfId="1" applyNumberFormat="1" applyFont="1" applyFill="1" applyBorder="1" applyAlignment="1">
      <alignment horizontal="center" vertical="center"/>
    </xf>
    <xf numFmtId="177" fontId="15" fillId="3" borderId="0" xfId="1" applyNumberFormat="1" applyFont="1" applyFill="1" applyBorder="1" applyAlignment="1">
      <alignment horizontal="center" vertical="center"/>
    </xf>
    <xf numFmtId="10" fontId="15" fillId="3" borderId="0" xfId="4" applyNumberFormat="1" applyFont="1" applyFill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42" fillId="0" borderId="0" xfId="0" applyNumberFormat="1" applyFont="1" applyFill="1"/>
    <xf numFmtId="2" fontId="71" fillId="0" borderId="0" xfId="0" applyNumberFormat="1" applyFont="1" applyAlignment="1">
      <alignment horizontal="left" vertical="center"/>
    </xf>
    <xf numFmtId="0" fontId="65" fillId="0" borderId="0" xfId="0" applyNumberFormat="1" applyFont="1" applyFill="1" applyBorder="1" applyAlignment="1">
      <alignment horizontal="center" vertical="center" wrapText="1"/>
    </xf>
    <xf numFmtId="1" fontId="15" fillId="0" borderId="0" xfId="4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1" fontId="57" fillId="3" borderId="3" xfId="4" applyNumberFormat="1" applyFont="1" applyFill="1" applyBorder="1" applyAlignment="1">
      <alignment horizontal="center" vertical="center" wrapText="1"/>
    </xf>
    <xf numFmtId="1" fontId="57" fillId="3" borderId="4" xfId="4" applyNumberFormat="1" applyFont="1" applyFill="1" applyBorder="1" applyAlignment="1">
      <alignment horizontal="center" vertical="center" wrapText="1"/>
    </xf>
    <xf numFmtId="0" fontId="57" fillId="3" borderId="3" xfId="0" applyNumberFormat="1" applyFont="1" applyFill="1" applyBorder="1" applyAlignment="1">
      <alignment horizontal="center"/>
    </xf>
    <xf numFmtId="0" fontId="57" fillId="3" borderId="4" xfId="0" applyNumberFormat="1" applyFont="1" applyFill="1" applyBorder="1" applyAlignment="1">
      <alignment horizontal="center"/>
    </xf>
    <xf numFmtId="0" fontId="58" fillId="3" borderId="0" xfId="0" applyNumberFormat="1" applyFont="1" applyFill="1" applyAlignment="1">
      <alignment horizontal="left" vertical="center"/>
    </xf>
    <xf numFmtId="0" fontId="65" fillId="0" borderId="17" xfId="0" applyNumberFormat="1" applyFont="1" applyFill="1" applyBorder="1" applyAlignment="1">
      <alignment horizontal="center" vertical="center" wrapText="1"/>
    </xf>
    <xf numFmtId="0" fontId="65" fillId="0" borderId="18" xfId="0" applyNumberFormat="1" applyFont="1" applyFill="1" applyBorder="1" applyAlignment="1">
      <alignment horizontal="center" vertical="center" wrapText="1"/>
    </xf>
    <xf numFmtId="0" fontId="65" fillId="0" borderId="19" xfId="0" applyNumberFormat="1" applyFont="1" applyFill="1" applyBorder="1" applyAlignment="1">
      <alignment horizontal="center" vertical="center" wrapText="1"/>
    </xf>
    <xf numFmtId="0" fontId="65" fillId="0" borderId="20" xfId="0" applyNumberFormat="1" applyFont="1" applyFill="1" applyBorder="1" applyAlignment="1">
      <alignment horizontal="center" vertical="center" wrapText="1"/>
    </xf>
    <xf numFmtId="0" fontId="65" fillId="0" borderId="21" xfId="0" applyNumberFormat="1" applyFont="1" applyFill="1" applyBorder="1" applyAlignment="1">
      <alignment horizontal="center" vertical="center" wrapText="1"/>
    </xf>
    <xf numFmtId="0" fontId="65" fillId="0" borderId="22" xfId="0" applyNumberFormat="1" applyFont="1" applyFill="1" applyBorder="1" applyAlignment="1">
      <alignment horizontal="center" vertical="center" wrapText="1"/>
    </xf>
    <xf numFmtId="0" fontId="65" fillId="0" borderId="23" xfId="0" applyNumberFormat="1" applyFont="1" applyFill="1" applyBorder="1" applyAlignment="1">
      <alignment horizontal="center" vertical="center" wrapText="1"/>
    </xf>
    <xf numFmtId="0" fontId="65" fillId="0" borderId="24" xfId="0" applyNumberFormat="1" applyFont="1" applyFill="1" applyBorder="1" applyAlignment="1">
      <alignment horizontal="center" vertical="center" wrapText="1"/>
    </xf>
    <xf numFmtId="0" fontId="56" fillId="0" borderId="0" xfId="64" applyFont="1" applyAlignment="1">
      <alignment horizontal="center" vertical="center" wrapText="1"/>
    </xf>
    <xf numFmtId="0" fontId="56" fillId="0" borderId="0" xfId="64" applyFont="1" applyAlignment="1">
      <alignment horizontal="center" vertical="center"/>
    </xf>
    <xf numFmtId="0" fontId="58" fillId="3" borderId="0" xfId="0" applyNumberFormat="1" applyFont="1" applyFill="1" applyAlignment="1">
      <alignment horizontal="left" vertical="center" wrapText="1"/>
    </xf>
    <xf numFmtId="0" fontId="58" fillId="3" borderId="0" xfId="0" applyNumberFormat="1" applyFont="1" applyFill="1" applyAlignment="1">
      <alignment horizontal="left" wrapText="1"/>
    </xf>
    <xf numFmtId="0" fontId="57" fillId="3" borderId="3" xfId="2" applyNumberFormat="1" applyFont="1" applyFill="1" applyBorder="1" applyAlignment="1">
      <alignment horizontal="center" vertical="center"/>
    </xf>
    <xf numFmtId="0" fontId="57" fillId="3" borderId="4" xfId="2" applyNumberFormat="1" applyFont="1" applyFill="1" applyBorder="1" applyAlignment="1">
      <alignment horizontal="center" vertical="center"/>
    </xf>
    <xf numFmtId="1" fontId="57" fillId="3" borderId="1" xfId="4" applyNumberFormat="1" applyFont="1" applyFill="1" applyBorder="1" applyAlignment="1">
      <alignment horizontal="center" vertical="center" wrapText="1"/>
    </xf>
    <xf numFmtId="1" fontId="57" fillId="0" borderId="3" xfId="4" applyNumberFormat="1" applyFont="1" applyFill="1" applyBorder="1" applyAlignment="1">
      <alignment horizontal="center" vertical="center" wrapText="1"/>
    </xf>
    <xf numFmtId="1" fontId="57" fillId="0" borderId="4" xfId="4" applyNumberFormat="1" applyFont="1" applyFill="1" applyBorder="1" applyAlignment="1">
      <alignment horizontal="center" vertical="center" wrapText="1"/>
    </xf>
    <xf numFmtId="0" fontId="60" fillId="0" borderId="0" xfId="64" applyFont="1" applyAlignment="1">
      <alignment horizontal="left" vertical="top" wrapText="1"/>
    </xf>
    <xf numFmtId="0" fontId="56" fillId="0" borderId="0" xfId="63" applyFont="1" applyAlignment="1">
      <alignment horizontal="center" vertical="center" wrapText="1"/>
    </xf>
    <xf numFmtId="0" fontId="60" fillId="0" borderId="0" xfId="63" applyFont="1" applyAlignment="1">
      <alignment horizontal="left" vertical="top" wrapText="1"/>
    </xf>
    <xf numFmtId="0" fontId="56" fillId="0" borderId="0" xfId="63" applyFont="1" applyAlignment="1">
      <alignment horizontal="center" vertical="center"/>
    </xf>
    <xf numFmtId="0" fontId="62" fillId="3" borderId="1" xfId="0" applyNumberFormat="1" applyFont="1" applyFill="1" applyBorder="1" applyAlignment="1">
      <alignment horizontal="center" vertical="center" wrapText="1"/>
    </xf>
    <xf numFmtId="0" fontId="57" fillId="0" borderId="3" xfId="0" applyNumberFormat="1" applyFont="1" applyFill="1" applyBorder="1" applyAlignment="1">
      <alignment horizontal="center"/>
    </xf>
    <xf numFmtId="0" fontId="57" fillId="0" borderId="4" xfId="0" applyNumberFormat="1" applyFont="1" applyFill="1" applyBorder="1" applyAlignment="1">
      <alignment horizontal="center"/>
    </xf>
    <xf numFmtId="0" fontId="57" fillId="3" borderId="1" xfId="0" applyNumberFormat="1" applyFont="1" applyFill="1" applyBorder="1" applyAlignment="1">
      <alignment horizontal="center" vertical="center"/>
    </xf>
    <xf numFmtId="3" fontId="70" fillId="3" borderId="1" xfId="64" applyNumberFormat="1" applyFont="1" applyFill="1" applyBorder="1" applyAlignment="1">
      <alignment horizontal="center" vertical="center" wrapText="1"/>
    </xf>
    <xf numFmtId="3" fontId="57" fillId="3" borderId="1" xfId="64" applyNumberFormat="1" applyFont="1" applyFill="1" applyBorder="1" applyAlignment="1">
      <alignment horizontal="center" vertical="center"/>
    </xf>
    <xf numFmtId="3" fontId="57" fillId="3" borderId="1" xfId="64" applyNumberFormat="1" applyFont="1" applyFill="1" applyBorder="1" applyAlignment="1">
      <alignment horizontal="center" vertical="center" wrapText="1"/>
    </xf>
    <xf numFmtId="0" fontId="15" fillId="3" borderId="1" xfId="95" applyFont="1" applyFill="1" applyBorder="1" applyAlignment="1">
      <alignment horizontal="center" vertical="center"/>
    </xf>
    <xf numFmtId="0" fontId="15" fillId="3" borderId="3" xfId="95" applyFont="1" applyFill="1" applyBorder="1" applyAlignment="1">
      <alignment horizontal="center" vertical="center"/>
    </xf>
    <xf numFmtId="0" fontId="15" fillId="3" borderId="4" xfId="95" applyFont="1" applyFill="1" applyBorder="1" applyAlignment="1">
      <alignment horizontal="center" vertical="center"/>
    </xf>
    <xf numFmtId="0" fontId="65" fillId="0" borderId="30" xfId="0" applyNumberFormat="1" applyFont="1" applyFill="1" applyBorder="1" applyAlignment="1">
      <alignment horizontal="center" vertical="center" wrapText="1"/>
    </xf>
    <xf numFmtId="0" fontId="65" fillId="0" borderId="31" xfId="0" applyNumberFormat="1" applyFont="1" applyFill="1" applyBorder="1" applyAlignment="1">
      <alignment horizontal="center" vertical="center" wrapText="1"/>
    </xf>
    <xf numFmtId="0" fontId="65" fillId="0" borderId="32" xfId="0" applyNumberFormat="1" applyFont="1" applyFill="1" applyBorder="1" applyAlignment="1">
      <alignment horizontal="center" vertical="center" wrapText="1"/>
    </xf>
    <xf numFmtId="0" fontId="65" fillId="0" borderId="28" xfId="0" applyNumberFormat="1" applyFont="1" applyFill="1" applyBorder="1" applyAlignment="1">
      <alignment horizontal="center" vertical="center" wrapText="1"/>
    </xf>
    <xf numFmtId="0" fontId="65" fillId="0" borderId="29" xfId="0" applyNumberFormat="1" applyFont="1" applyFill="1" applyBorder="1" applyAlignment="1">
      <alignment horizontal="center" vertical="center" wrapText="1"/>
    </xf>
    <xf numFmtId="0" fontId="65" fillId="0" borderId="25" xfId="0" applyNumberFormat="1" applyFont="1" applyFill="1" applyBorder="1" applyAlignment="1">
      <alignment horizontal="center" vertical="center" wrapText="1"/>
    </xf>
    <xf numFmtId="0" fontId="65" fillId="0" borderId="26" xfId="0" applyNumberFormat="1" applyFont="1" applyFill="1" applyBorder="1" applyAlignment="1">
      <alignment horizontal="center" vertical="center" wrapText="1"/>
    </xf>
    <xf numFmtId="0" fontId="65" fillId="0" borderId="27" xfId="0" applyNumberFormat="1" applyFont="1" applyFill="1" applyBorder="1" applyAlignment="1">
      <alignment horizontal="center" vertical="center" wrapText="1"/>
    </xf>
    <xf numFmtId="0" fontId="80" fillId="3" borderId="28" xfId="0" applyNumberFormat="1" applyFont="1" applyFill="1" applyBorder="1" applyAlignment="1">
      <alignment horizontal="center"/>
    </xf>
    <xf numFmtId="0" fontId="80" fillId="3" borderId="0" xfId="0" applyNumberFormat="1" applyFont="1" applyFill="1" applyBorder="1" applyAlignment="1">
      <alignment horizontal="center"/>
    </xf>
    <xf numFmtId="0" fontId="80" fillId="3" borderId="29" xfId="0" applyNumberFormat="1" applyFont="1" applyFill="1" applyBorder="1" applyAlignment="1">
      <alignment horizontal="center"/>
    </xf>
    <xf numFmtId="0" fontId="80" fillId="3" borderId="30" xfId="0" applyNumberFormat="1" applyFont="1" applyFill="1" applyBorder="1" applyAlignment="1">
      <alignment horizontal="center"/>
    </xf>
    <xf numFmtId="0" fontId="80" fillId="3" borderId="31" xfId="0" applyNumberFormat="1" applyFont="1" applyFill="1" applyBorder="1" applyAlignment="1">
      <alignment horizontal="center"/>
    </xf>
    <xf numFmtId="0" fontId="80" fillId="3" borderId="32" xfId="0" applyNumberFormat="1" applyFont="1" applyFill="1" applyBorder="1" applyAlignment="1">
      <alignment horizontal="center"/>
    </xf>
    <xf numFmtId="0" fontId="80" fillId="3" borderId="20" xfId="0" applyNumberFormat="1" applyFont="1" applyFill="1" applyBorder="1" applyAlignment="1">
      <alignment horizontal="center"/>
    </xf>
    <xf numFmtId="0" fontId="80" fillId="3" borderId="21" xfId="0" applyNumberFormat="1" applyFont="1" applyFill="1" applyBorder="1" applyAlignment="1">
      <alignment horizontal="center"/>
    </xf>
    <xf numFmtId="0" fontId="80" fillId="3" borderId="22" xfId="0" applyNumberFormat="1" applyFont="1" applyFill="1" applyBorder="1" applyAlignment="1">
      <alignment horizontal="center"/>
    </xf>
    <xf numFmtId="0" fontId="80" fillId="3" borderId="23" xfId="0" applyNumberFormat="1" applyFont="1" applyFill="1" applyBorder="1" applyAlignment="1">
      <alignment horizontal="center"/>
    </xf>
    <xf numFmtId="0" fontId="80" fillId="3" borderId="24" xfId="0" applyNumberFormat="1" applyFont="1" applyFill="1" applyBorder="1" applyAlignment="1">
      <alignment horizontal="center"/>
    </xf>
    <xf numFmtId="0" fontId="65" fillId="3" borderId="25" xfId="0" applyNumberFormat="1" applyFont="1" applyFill="1" applyBorder="1" applyAlignment="1">
      <alignment horizontal="center" vertical="center" wrapText="1"/>
    </xf>
    <xf numFmtId="0" fontId="65" fillId="3" borderId="26" xfId="0" applyNumberFormat="1" applyFont="1" applyFill="1" applyBorder="1" applyAlignment="1">
      <alignment horizontal="center" vertical="center" wrapText="1"/>
    </xf>
    <xf numFmtId="0" fontId="65" fillId="3" borderId="27" xfId="0" applyNumberFormat="1" applyFont="1" applyFill="1" applyBorder="1" applyAlignment="1">
      <alignment horizontal="center" vertical="center" wrapText="1"/>
    </xf>
    <xf numFmtId="0" fontId="65" fillId="3" borderId="28" xfId="0" applyNumberFormat="1" applyFont="1" applyFill="1" applyBorder="1" applyAlignment="1">
      <alignment horizontal="center" vertical="center" wrapText="1"/>
    </xf>
    <xf numFmtId="0" fontId="65" fillId="3" borderId="0" xfId="0" applyNumberFormat="1" applyFont="1" applyFill="1" applyBorder="1" applyAlignment="1">
      <alignment horizontal="center" vertical="center" wrapText="1"/>
    </xf>
    <xf numFmtId="0" fontId="65" fillId="3" borderId="29" xfId="0" applyNumberFormat="1" applyFont="1" applyFill="1" applyBorder="1" applyAlignment="1">
      <alignment horizontal="center" vertical="center" wrapText="1"/>
    </xf>
    <xf numFmtId="0" fontId="65" fillId="3" borderId="30" xfId="0" applyNumberFormat="1" applyFont="1" applyFill="1" applyBorder="1" applyAlignment="1">
      <alignment horizontal="center" vertical="center" wrapText="1"/>
    </xf>
    <xf numFmtId="0" fontId="65" fillId="3" borderId="31" xfId="0" applyNumberFormat="1" applyFont="1" applyFill="1" applyBorder="1" applyAlignment="1">
      <alignment horizontal="center" vertical="center" wrapText="1"/>
    </xf>
    <xf numFmtId="0" fontId="65" fillId="3" borderId="32" xfId="0" applyNumberFormat="1" applyFont="1" applyFill="1" applyBorder="1" applyAlignment="1">
      <alignment horizontal="center" vertical="center" wrapText="1"/>
    </xf>
    <xf numFmtId="1" fontId="15" fillId="3" borderId="0" xfId="4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47" fillId="3" borderId="0" xfId="68" applyFont="1" applyFill="1" applyAlignment="1">
      <alignment horizontal="left" vertical="top" wrapText="1"/>
    </xf>
    <xf numFmtId="166" fontId="0" fillId="0" borderId="2" xfId="0" applyBorder="1" applyAlignment="1">
      <alignment horizontal="center" vertical="center"/>
    </xf>
    <xf numFmtId="166" fontId="0" fillId="0" borderId="15" xfId="0" applyBorder="1" applyAlignment="1">
      <alignment horizontal="center" vertical="center"/>
    </xf>
    <xf numFmtId="166" fontId="0" fillId="0" borderId="14" xfId="0" applyBorder="1" applyAlignment="1">
      <alignment horizontal="center" vertical="center"/>
    </xf>
    <xf numFmtId="166" fontId="12" fillId="0" borderId="2" xfId="0" applyFont="1" applyBorder="1" applyAlignment="1">
      <alignment horizontal="center" vertical="center"/>
    </xf>
    <xf numFmtId="166" fontId="12" fillId="0" borderId="15" xfId="0" applyFont="1" applyBorder="1" applyAlignment="1">
      <alignment horizontal="center" vertical="center"/>
    </xf>
    <xf numFmtId="166" fontId="12" fillId="0" borderId="14" xfId="0" applyFont="1" applyBorder="1" applyAlignment="1">
      <alignment horizontal="center" vertical="center"/>
    </xf>
    <xf numFmtId="0" fontId="15" fillId="3" borderId="1" xfId="95" applyFont="1" applyFill="1" applyBorder="1" applyAlignment="1">
      <alignment horizontal="left" vertical="center"/>
    </xf>
    <xf numFmtId="0" fontId="12" fillId="0" borderId="0" xfId="94" applyFont="1" applyAlignment="1"/>
  </cellXfs>
  <cellStyles count="102">
    <cellStyle name="20% - Énfasis1" xfId="25" builtinId="30" customBuiltin="1"/>
    <cellStyle name="20% - Énfasis2" xfId="29" builtinId="34" customBuiltin="1"/>
    <cellStyle name="20% - Énfasis3" xfId="33" builtinId="38" customBuiltin="1"/>
    <cellStyle name="20% - Énfasis4" xfId="37" builtinId="42" customBuiltin="1"/>
    <cellStyle name="20% - Énfasis5" xfId="41" builtinId="46" customBuiltin="1"/>
    <cellStyle name="20% - Énfasis6" xfId="45" builtinId="50" customBuiltin="1"/>
    <cellStyle name="40% - Énfasis1" xfId="26" builtinId="31" customBuiltin="1"/>
    <cellStyle name="40% - Énfasis2" xfId="30" builtinId="35" customBuiltin="1"/>
    <cellStyle name="40% - Énfasis3" xfId="34" builtinId="39" customBuiltin="1"/>
    <cellStyle name="40% - Énfasis4" xfId="38" builtinId="43" customBuiltin="1"/>
    <cellStyle name="40% - Énfasis5" xfId="42" builtinId="47" customBuiltin="1"/>
    <cellStyle name="40% - Énfasis5 2" xfId="96" xr:uid="{00000000-0005-0000-0000-00000B000000}"/>
    <cellStyle name="40% - Énfasis6" xfId="46" builtinId="51" customBuiltin="1"/>
    <cellStyle name="60% - Énfasis1" xfId="27" builtinId="32" customBuiltin="1"/>
    <cellStyle name="60% - Énfasis2" xfId="31" builtinId="36" customBuiltin="1"/>
    <cellStyle name="60% - Énfasis3" xfId="35" builtinId="40" customBuiltin="1"/>
    <cellStyle name="60% - Énfasis4" xfId="39" builtinId="44" customBuiltin="1"/>
    <cellStyle name="60% - Énfasis5" xfId="43" builtinId="48" customBuiltin="1"/>
    <cellStyle name="60% - Énfasis6" xfId="47" builtinId="52" customBuiltin="1"/>
    <cellStyle name="Bueno" xfId="13" builtinId="26" customBuiltin="1"/>
    <cellStyle name="Cálculo" xfId="18" builtinId="22" customBuiltin="1"/>
    <cellStyle name="Celda de comprobación" xfId="20" builtinId="23" customBuiltin="1"/>
    <cellStyle name="Celda vinculada" xfId="19" builtinId="24" customBuiltin="1"/>
    <cellStyle name="Comma [0]" xfId="77" xr:uid="{00000000-0005-0000-0000-000017000000}"/>
    <cellStyle name="Comma [0] 2" xfId="78" xr:uid="{00000000-0005-0000-0000-000018000000}"/>
    <cellStyle name="Comma [0] 2 2" xfId="79" xr:uid="{00000000-0005-0000-0000-000019000000}"/>
    <cellStyle name="Currency [0]" xfId="80" xr:uid="{00000000-0005-0000-0000-00001A000000}"/>
    <cellStyle name="Currency [0] 2" xfId="81" xr:uid="{00000000-0005-0000-0000-00001B000000}"/>
    <cellStyle name="Currency [0] 2 2" xfId="82" xr:uid="{00000000-0005-0000-0000-00001C000000}"/>
    <cellStyle name="Encabezado 1" xfId="9" builtinId="16" customBuiltin="1"/>
    <cellStyle name="Encabezado 4" xfId="12" builtinId="19" customBuiltin="1"/>
    <cellStyle name="Énfasis1" xfId="24" builtinId="29" customBuiltin="1"/>
    <cellStyle name="Énfasis2" xfId="28" builtinId="33" customBuiltin="1"/>
    <cellStyle name="Énfasis3" xfId="32" builtinId="37" customBuiltin="1"/>
    <cellStyle name="Énfasis4" xfId="36" builtinId="41" customBuiltin="1"/>
    <cellStyle name="Énfasis5" xfId="40" builtinId="45" customBuiltin="1"/>
    <cellStyle name="Énfasis6" xfId="44" builtinId="49" customBuiltin="1"/>
    <cellStyle name="Entrada" xfId="16" builtinId="20" customBuiltin="1"/>
    <cellStyle name="Estilo 1" xfId="95" xr:uid="{00000000-0005-0000-0000-000026000000}"/>
    <cellStyle name="Estilo_cober" xfId="97" xr:uid="{00000000-0005-0000-0000-000027000000}"/>
    <cellStyle name="Euro" xfId="83" xr:uid="{00000000-0005-0000-0000-000028000000}"/>
    <cellStyle name="Euro 2" xfId="84" xr:uid="{00000000-0005-0000-0000-000029000000}"/>
    <cellStyle name="Euro 3" xfId="85" xr:uid="{00000000-0005-0000-0000-00002A000000}"/>
    <cellStyle name="Hipervínculo" xfId="99" builtinId="8"/>
    <cellStyle name="Incorrecto" xfId="14" builtinId="27" customBuiltin="1"/>
    <cellStyle name="Millares" xfId="1" builtinId="3"/>
    <cellStyle name="Millares 2" xfId="51" xr:uid="{00000000-0005-0000-0000-00002D000000}"/>
    <cellStyle name="Millares 2 2" xfId="93" xr:uid="{00000000-0005-0000-0000-00002E000000}"/>
    <cellStyle name="Millares 3" xfId="76" xr:uid="{00000000-0005-0000-0000-00002F000000}"/>
    <cellStyle name="Millares 4" xfId="87" xr:uid="{00000000-0005-0000-0000-000030000000}"/>
    <cellStyle name="Millares 5" xfId="92" xr:uid="{00000000-0005-0000-0000-000031000000}"/>
    <cellStyle name="Neutral" xfId="15" builtinId="28" customBuiltin="1"/>
    <cellStyle name="Normal" xfId="0" builtinId="0"/>
    <cellStyle name="Normal 10" xfId="86" xr:uid="{00000000-0005-0000-0000-000034000000}"/>
    <cellStyle name="Normal 11" xfId="89" xr:uid="{00000000-0005-0000-0000-000035000000}"/>
    <cellStyle name="Normal 12" xfId="94" xr:uid="{00000000-0005-0000-0000-000036000000}"/>
    <cellStyle name="Normal 13" xfId="98" xr:uid="{00000000-0005-0000-0000-000037000000}"/>
    <cellStyle name="Normal 14" xfId="100" xr:uid="{CDA64147-B97E-4A1F-A093-5DAF5A4FCE5D}"/>
    <cellStyle name="Normal 15" xfId="101" xr:uid="{F83A6ACE-EE78-43BE-ACD3-5A6F307E33EF}"/>
    <cellStyle name="Normal 2" xfId="48" xr:uid="{00000000-0005-0000-0000-000038000000}"/>
    <cellStyle name="Normal 2 2" xfId="52" xr:uid="{00000000-0005-0000-0000-000039000000}"/>
    <cellStyle name="Normal 2 3" xfId="65" xr:uid="{00000000-0005-0000-0000-00003A000000}"/>
    <cellStyle name="Normal 3" xfId="60" xr:uid="{00000000-0005-0000-0000-00003B000000}"/>
    <cellStyle name="Normal 4" xfId="61" xr:uid="{00000000-0005-0000-0000-00003C000000}"/>
    <cellStyle name="Normal 4 2" xfId="74" xr:uid="{00000000-0005-0000-0000-00003D000000}"/>
    <cellStyle name="Normal 5" xfId="62" xr:uid="{00000000-0005-0000-0000-00003E000000}"/>
    <cellStyle name="Normal 5 2" xfId="91" xr:uid="{00000000-0005-0000-0000-00003F000000}"/>
    <cellStyle name="Normal 6" xfId="67" xr:uid="{00000000-0005-0000-0000-000040000000}"/>
    <cellStyle name="Normal 7" xfId="68" xr:uid="{00000000-0005-0000-0000-000041000000}"/>
    <cellStyle name="Normal 8" xfId="71" xr:uid="{00000000-0005-0000-0000-000042000000}"/>
    <cellStyle name="Normal 9" xfId="72" xr:uid="{00000000-0005-0000-0000-000043000000}"/>
    <cellStyle name="Normal_Analfabetismo y promedio años de escolaridad verificacion" xfId="5" xr:uid="{00000000-0005-0000-0000-000045000000}"/>
    <cellStyle name="Normal_Desagregados" xfId="69" xr:uid="{00000000-0005-0000-0000-000048000000}"/>
    <cellStyle name="Normal_escolaridad corregido felipe" xfId="6" xr:uid="{00000000-0005-0000-0000-00004B000000}"/>
    <cellStyle name="Normal_estadísticas 22 DE SEPT" xfId="2" xr:uid="{00000000-0005-0000-0000-00004C000000}"/>
    <cellStyle name="Normal_MATRICULA" xfId="3" xr:uid="{00000000-0005-0000-0000-00004F000000}"/>
    <cellStyle name="Normal_MATRICULA_1" xfId="63" xr:uid="{00000000-0005-0000-0000-000050000000}"/>
    <cellStyle name="Normal_MATRICULA_2" xfId="64" xr:uid="{00000000-0005-0000-0000-000051000000}"/>
    <cellStyle name="Notas 2" xfId="53" xr:uid="{00000000-0005-0000-0000-000054000000}"/>
    <cellStyle name="Notas 3" xfId="49" xr:uid="{00000000-0005-0000-0000-000055000000}"/>
    <cellStyle name="Notas 4" xfId="50" xr:uid="{00000000-0005-0000-0000-000056000000}"/>
    <cellStyle name="Notas 5" xfId="58" xr:uid="{00000000-0005-0000-0000-000057000000}"/>
    <cellStyle name="Porcentaje" xfId="4" builtinId="5"/>
    <cellStyle name="Porcentaje 2" xfId="66" xr:uid="{00000000-0005-0000-0000-000059000000}"/>
    <cellStyle name="Porcentaje 3" xfId="70" xr:uid="{00000000-0005-0000-0000-00005A000000}"/>
    <cellStyle name="Porcentaje 3 2" xfId="75" xr:uid="{00000000-0005-0000-0000-00005B000000}"/>
    <cellStyle name="Porcentaje 4" xfId="73" xr:uid="{00000000-0005-0000-0000-00005C000000}"/>
    <cellStyle name="Porcentaje 5" xfId="88" xr:uid="{00000000-0005-0000-0000-00005D000000}"/>
    <cellStyle name="Porcentaje 6" xfId="90" xr:uid="{00000000-0005-0000-0000-00005E000000}"/>
    <cellStyle name="Porcentual 2" xfId="59" xr:uid="{00000000-0005-0000-0000-00005F000000}"/>
    <cellStyle name="Porcentual 2 2" xfId="55" xr:uid="{00000000-0005-0000-0000-000060000000}"/>
    <cellStyle name="Porcentual 2 3" xfId="7" xr:uid="{00000000-0005-0000-0000-000061000000}"/>
    <cellStyle name="Porcentual 2 4" xfId="54" xr:uid="{00000000-0005-0000-0000-000062000000}"/>
    <cellStyle name="Porcentual 2 5" xfId="57" xr:uid="{00000000-0005-0000-0000-000063000000}"/>
    <cellStyle name="Porcentual 3" xfId="56" xr:uid="{00000000-0005-0000-0000-000064000000}"/>
    <cellStyle name="Salida" xfId="17" builtinId="21" customBuiltin="1"/>
    <cellStyle name="Texto de advertencia" xfId="21" builtinId="11" customBuiltin="1"/>
    <cellStyle name="Texto explicativo" xfId="22" builtinId="53" customBuiltin="1"/>
    <cellStyle name="Título" xfId="8" builtinId="15" customBuiltin="1"/>
    <cellStyle name="Título 2" xfId="10" builtinId="17" customBuiltin="1"/>
    <cellStyle name="Título 3" xfId="11" builtinId="18" customBuiltin="1"/>
    <cellStyle name="Total" xfId="2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920750</xdr:colOff>
      <xdr:row>0</xdr:row>
      <xdr:rowOff>127001</xdr:rowOff>
    </xdr:from>
    <xdr:to>
      <xdr:col>3</xdr:col>
      <xdr:colOff>490868</xdr:colOff>
      <xdr:row>4</xdr:row>
      <xdr:rowOff>130175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484A0D94-666A-3340-1856-3D7A9B3A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083" y="127001"/>
          <a:ext cx="1465593" cy="94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88899</xdr:colOff>
      <xdr:row>1</xdr:row>
      <xdr:rowOff>14817</xdr:rowOff>
    </xdr:from>
    <xdr:to>
      <xdr:col>17</xdr:col>
      <xdr:colOff>124684</xdr:colOff>
      <xdr:row>4</xdr:row>
      <xdr:rowOff>176741</xdr:rowOff>
    </xdr:to>
    <xdr:pic>
      <xdr:nvPicPr>
        <xdr:cNvPr id="3" name="Imagen 2" descr="Ministerio de Educación Nacional (Colombia) - Wikipedia, la enciclopedia  libre">
          <a:extLst>
            <a:ext uri="{FF2B5EF4-FFF2-40B4-BE49-F238E27FC236}">
              <a16:creationId xmlns:a16="http://schemas.microsoft.com/office/drawing/2014/main" id="{723AA0EE-6DC2-4A0B-813F-C6D193C5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3566" y="173567"/>
          <a:ext cx="1475118" cy="945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719667</xdr:colOff>
      <xdr:row>1</xdr:row>
      <xdr:rowOff>10584</xdr:rowOff>
    </xdr:from>
    <xdr:to>
      <xdr:col>2</xdr:col>
      <xdr:colOff>776618</xdr:colOff>
      <xdr:row>5</xdr:row>
      <xdr:rowOff>16933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73AD1F66-16D6-4A1B-858D-E5BFA183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69334"/>
          <a:ext cx="1465593" cy="94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201083</xdr:colOff>
      <xdr:row>0</xdr:row>
      <xdr:rowOff>137583</xdr:rowOff>
    </xdr:from>
    <xdr:to>
      <xdr:col>3</xdr:col>
      <xdr:colOff>687916</xdr:colOff>
      <xdr:row>4</xdr:row>
      <xdr:rowOff>39084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559ECF99-4655-4B52-ABFC-39B8D976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083" y="137583"/>
          <a:ext cx="1312333" cy="843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2148417</xdr:colOff>
      <xdr:row>0</xdr:row>
      <xdr:rowOff>127000</xdr:rowOff>
    </xdr:from>
    <xdr:to>
      <xdr:col>1</xdr:col>
      <xdr:colOff>3614010</xdr:colOff>
      <xdr:row>4</xdr:row>
      <xdr:rowOff>126999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FBFEE5C8-6230-4F10-8927-B49C66B7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27000"/>
          <a:ext cx="1465593" cy="94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345281</xdr:colOff>
      <xdr:row>0</xdr:row>
      <xdr:rowOff>166688</xdr:rowOff>
    </xdr:from>
    <xdr:to>
      <xdr:col>3</xdr:col>
      <xdr:colOff>852818</xdr:colOff>
      <xdr:row>4</xdr:row>
      <xdr:rowOff>72760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5104B83D-1DB8-4DC7-AB2E-D4398528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719" y="166688"/>
          <a:ext cx="1465593" cy="94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1164167</xdr:colOff>
      <xdr:row>1</xdr:row>
      <xdr:rowOff>21167</xdr:rowOff>
    </xdr:from>
    <xdr:to>
      <xdr:col>3</xdr:col>
      <xdr:colOff>395541</xdr:colOff>
      <xdr:row>3</xdr:row>
      <xdr:rowOff>190501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75BAE4EB-FC89-43A1-BCE5-4DDC96CE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334" y="179917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613832</xdr:colOff>
      <xdr:row>1</xdr:row>
      <xdr:rowOff>95250</xdr:rowOff>
    </xdr:from>
    <xdr:to>
      <xdr:col>2</xdr:col>
      <xdr:colOff>130956</xdr:colOff>
      <xdr:row>3</xdr:row>
      <xdr:rowOff>211667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059F3895-99E1-442A-8D8C-A07825C8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275167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455084</xdr:colOff>
      <xdr:row>1</xdr:row>
      <xdr:rowOff>63499</xdr:rowOff>
    </xdr:from>
    <xdr:to>
      <xdr:col>1</xdr:col>
      <xdr:colOff>1627441</xdr:colOff>
      <xdr:row>3</xdr:row>
      <xdr:rowOff>179916</xdr:rowOff>
    </xdr:to>
    <xdr:pic>
      <xdr:nvPicPr>
        <xdr:cNvPr id="4" name="Imagen 3" descr="Ministerio de Educación Nacional (Colombia) - Wikipedia, la enciclopedia  libre">
          <a:extLst>
            <a:ext uri="{FF2B5EF4-FFF2-40B4-BE49-F238E27FC236}">
              <a16:creationId xmlns:a16="http://schemas.microsoft.com/office/drawing/2014/main" id="{0DE60BAC-6316-4C09-80F8-91410D14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1" y="243416"/>
          <a:ext cx="1172357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137583</xdr:colOff>
      <xdr:row>0</xdr:row>
      <xdr:rowOff>127000</xdr:rowOff>
    </xdr:from>
    <xdr:to>
      <xdr:col>3</xdr:col>
      <xdr:colOff>195515</xdr:colOff>
      <xdr:row>3</xdr:row>
      <xdr:rowOff>84667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64B6EEC6-6711-4E53-A7B3-92DBFCD0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0" y="127000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999066</xdr:colOff>
      <xdr:row>0</xdr:row>
      <xdr:rowOff>152400</xdr:rowOff>
    </xdr:from>
    <xdr:to>
      <xdr:col>10</xdr:col>
      <xdr:colOff>1056998</xdr:colOff>
      <xdr:row>3</xdr:row>
      <xdr:rowOff>110067</xdr:rowOff>
    </xdr:to>
    <xdr:pic>
      <xdr:nvPicPr>
        <xdr:cNvPr id="5" name="Imagen 4" descr="Ministerio de Educación Nacional (Colombia) - Wikipedia, la enciclopedia  libre">
          <a:extLst>
            <a:ext uri="{FF2B5EF4-FFF2-40B4-BE49-F238E27FC236}">
              <a16:creationId xmlns:a16="http://schemas.microsoft.com/office/drawing/2014/main" id="{573D1333-9D53-4005-A2D3-F6875204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2483" y="152400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232833</xdr:colOff>
      <xdr:row>1</xdr:row>
      <xdr:rowOff>31750</xdr:rowOff>
    </xdr:from>
    <xdr:to>
      <xdr:col>3</xdr:col>
      <xdr:colOff>216681</xdr:colOff>
      <xdr:row>3</xdr:row>
      <xdr:rowOff>95250</xdr:rowOff>
    </xdr:to>
    <xdr:pic>
      <xdr:nvPicPr>
        <xdr:cNvPr id="4" name="Imagen 3" descr="Ministerio de Educación Nacional (Colombia) - Wikipedia, la enciclopedia  libre">
          <a:extLst>
            <a:ext uri="{FF2B5EF4-FFF2-40B4-BE49-F238E27FC236}">
              <a16:creationId xmlns:a16="http://schemas.microsoft.com/office/drawing/2014/main" id="{33FDDA90-9399-486F-872D-88A4AD63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166" y="190500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215899</xdr:colOff>
      <xdr:row>1</xdr:row>
      <xdr:rowOff>25400</xdr:rowOff>
    </xdr:from>
    <xdr:to>
      <xdr:col>17</xdr:col>
      <xdr:colOff>199748</xdr:colOff>
      <xdr:row>3</xdr:row>
      <xdr:rowOff>88900</xdr:rowOff>
    </xdr:to>
    <xdr:pic>
      <xdr:nvPicPr>
        <xdr:cNvPr id="5" name="Imagen 4" descr="Ministerio de Educación Nacional (Colombia) - Wikipedia, la enciclopedia  libre">
          <a:extLst>
            <a:ext uri="{FF2B5EF4-FFF2-40B4-BE49-F238E27FC236}">
              <a16:creationId xmlns:a16="http://schemas.microsoft.com/office/drawing/2014/main" id="{6947B423-7F96-4CB4-A706-21C3CDAC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9899" y="184150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846667</xdr:colOff>
      <xdr:row>1</xdr:row>
      <xdr:rowOff>21167</xdr:rowOff>
    </xdr:from>
    <xdr:to>
      <xdr:col>3</xdr:col>
      <xdr:colOff>89682</xdr:colOff>
      <xdr:row>3</xdr:row>
      <xdr:rowOff>137584</xdr:rowOff>
    </xdr:to>
    <xdr:pic>
      <xdr:nvPicPr>
        <xdr:cNvPr id="4" name="Imagen 3" descr="Ministerio de Educación Nacional (Colombia) - Wikipedia, la enciclopedia  libre">
          <a:extLst>
            <a:ext uri="{FF2B5EF4-FFF2-40B4-BE49-F238E27FC236}">
              <a16:creationId xmlns:a16="http://schemas.microsoft.com/office/drawing/2014/main" id="{829B280A-A9AF-4242-967B-8893CD79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7" y="179917"/>
          <a:ext cx="1169182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624416</xdr:colOff>
      <xdr:row>1</xdr:row>
      <xdr:rowOff>52916</xdr:rowOff>
    </xdr:from>
    <xdr:to>
      <xdr:col>2</xdr:col>
      <xdr:colOff>135190</xdr:colOff>
      <xdr:row>3</xdr:row>
      <xdr:rowOff>169333</xdr:rowOff>
    </xdr:to>
    <xdr:pic>
      <xdr:nvPicPr>
        <xdr:cNvPr id="4" name="Imagen 3" descr="Ministerio de Educación Nacional (Colombia) - Wikipedia, la enciclopedia  libre">
          <a:extLst>
            <a:ext uri="{FF2B5EF4-FFF2-40B4-BE49-F238E27FC236}">
              <a16:creationId xmlns:a16="http://schemas.microsoft.com/office/drawing/2014/main" id="{52AE0004-17E7-4E19-B641-4481AF1E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83" y="232833"/>
          <a:ext cx="1172357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693669</xdr:colOff>
      <xdr:row>1</xdr:row>
      <xdr:rowOff>31061</xdr:rowOff>
    </xdr:from>
    <xdr:to>
      <xdr:col>2</xdr:col>
      <xdr:colOff>457982</xdr:colOff>
      <xdr:row>4</xdr:row>
      <xdr:rowOff>5983</xdr:rowOff>
    </xdr:to>
    <xdr:pic>
      <xdr:nvPicPr>
        <xdr:cNvPr id="2" name="Imagen 1" descr="Ministerio de Educación Nacional (Colombia) - Wikipedia, la enciclopedia  libre">
          <a:extLst>
            <a:ext uri="{FF2B5EF4-FFF2-40B4-BE49-F238E27FC236}">
              <a16:creationId xmlns:a16="http://schemas.microsoft.com/office/drawing/2014/main" id="{A58E9AA0-D158-4CF2-A862-9E4EB43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272" y="196713"/>
          <a:ext cx="1172357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535470</xdr:colOff>
      <xdr:row>1</xdr:row>
      <xdr:rowOff>17808</xdr:rowOff>
    </xdr:from>
    <xdr:to>
      <xdr:col>22</xdr:col>
      <xdr:colOff>548262</xdr:colOff>
      <xdr:row>3</xdr:row>
      <xdr:rowOff>189442</xdr:rowOff>
    </xdr:to>
    <xdr:pic>
      <xdr:nvPicPr>
        <xdr:cNvPr id="5" name="Imagen 4" descr="Ministerio de Educación Nacional (Colombia) - Wikipedia, la enciclopedia  libre">
          <a:extLst>
            <a:ext uri="{FF2B5EF4-FFF2-40B4-BE49-F238E27FC236}">
              <a16:creationId xmlns:a16="http://schemas.microsoft.com/office/drawing/2014/main" id="{8FE830EB-47FA-43BD-A726-F20FB34C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3052" y="183460"/>
          <a:ext cx="1172357" cy="751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www.mineducacion.gov.co/1621/articles-329021_archivo_pdf_indicadores_educativos_enero_2014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mineducacion.gov.co/1621/articles-329021_archivo_pdf_indicadores_educativos_enero_2014.pdf" TargetMode="External"/><Relationship Id="rId1" Type="http://schemas.openxmlformats.org/officeDocument/2006/relationships/hyperlink" Target="https://portalsineb.mineducacion.gov.co/portal/secciones/Informacion-Estadistica/412165:Estadisticas-e-indicadores" TargetMode="External"/><Relationship Id="rId4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  <pageSetUpPr fitToPage="1"/>
  </sheetPr>
  <dimension ref="A2:FP245"/>
  <sheetViews>
    <sheetView showGridLines="0" zoomScale="90" zoomScaleNormal="90" workbookViewId="0">
      <selection activeCell="I20" sqref="I20"/>
    </sheetView>
  </sheetViews>
  <sheetFormatPr baseColWidth="10" defaultColWidth="11.42578125" defaultRowHeight="12.75"/>
  <cols>
    <col min="1" max="1" width="4.42578125" style="105" customWidth="1"/>
    <col min="2" max="2" width="15.85546875" style="105" customWidth="1"/>
    <col min="3" max="4" width="12.7109375" style="105" bestFit="1" customWidth="1"/>
    <col min="5" max="8" width="11.85546875" style="105" bestFit="1" customWidth="1"/>
    <col min="9" max="11" width="10.7109375" style="105" bestFit="1" customWidth="1"/>
    <col min="12" max="12" width="12.42578125" style="105" customWidth="1"/>
    <col min="13" max="14" width="11.85546875" style="105" bestFit="1" customWidth="1"/>
    <col min="15" max="18" width="10.7109375" style="105" bestFit="1" customWidth="1"/>
    <col min="19" max="19" width="10.42578125" style="105" customWidth="1"/>
    <col min="20" max="20" width="11.5703125" style="322" customWidth="1"/>
    <col min="21" max="22" width="10.7109375" style="105" customWidth="1"/>
    <col min="23" max="24" width="10.7109375" style="105" bestFit="1" customWidth="1"/>
    <col min="25" max="25" width="16.5703125" style="105" customWidth="1"/>
    <col min="26" max="26" width="7" style="105" customWidth="1"/>
    <col min="27" max="27" width="16.5703125" style="105" customWidth="1"/>
    <col min="28" max="28" width="7" style="105" bestFit="1" customWidth="1"/>
    <col min="29" max="34" width="16.5703125" style="105" customWidth="1"/>
    <col min="35" max="35" width="14.5703125" style="105" bestFit="1" customWidth="1"/>
    <col min="36" max="36" width="14.7109375" style="105" bestFit="1" customWidth="1"/>
    <col min="37" max="37" width="12.85546875" style="105" bestFit="1" customWidth="1"/>
    <col min="38" max="16384" width="11.42578125" style="105"/>
  </cols>
  <sheetData>
    <row r="2" spans="2:24" s="107" customFormat="1" ht="31.15" customHeight="1">
      <c r="F2" s="543" t="s">
        <v>0</v>
      </c>
      <c r="G2" s="544"/>
      <c r="H2" s="544"/>
      <c r="I2" s="544"/>
      <c r="J2" s="544"/>
      <c r="K2" s="544"/>
      <c r="L2" s="544"/>
      <c r="M2" s="545"/>
      <c r="T2" s="321"/>
    </row>
    <row r="3" spans="2:24" ht="15.75">
      <c r="F3" s="546" t="s">
        <v>1</v>
      </c>
      <c r="G3" s="535"/>
      <c r="H3" s="535"/>
      <c r="I3" s="535"/>
      <c r="J3" s="535"/>
      <c r="K3" s="535"/>
      <c r="L3" s="535"/>
      <c r="M3" s="547"/>
    </row>
    <row r="4" spans="2:24" s="107" customFormat="1" ht="15.6" customHeight="1">
      <c r="F4" s="548" t="s">
        <v>266</v>
      </c>
      <c r="G4" s="549"/>
      <c r="H4" s="549"/>
      <c r="I4" s="549"/>
      <c r="J4" s="549"/>
      <c r="K4" s="549"/>
      <c r="L4" s="549"/>
      <c r="M4" s="550"/>
      <c r="T4" s="321"/>
    </row>
    <row r="5" spans="2:24" s="107" customFormat="1" ht="15.6" customHeight="1">
      <c r="H5" s="135"/>
      <c r="I5" s="135"/>
      <c r="J5" s="135"/>
      <c r="K5" s="135"/>
      <c r="L5" s="135"/>
      <c r="M5" s="135"/>
      <c r="T5" s="321"/>
    </row>
    <row r="6" spans="2:24" s="115" customFormat="1"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T6" s="113"/>
    </row>
    <row r="7" spans="2:24" s="112" customFormat="1" ht="15.6" customHeight="1">
      <c r="B7" s="553" t="s">
        <v>2</v>
      </c>
      <c r="C7" s="553"/>
      <c r="D7" s="553"/>
      <c r="E7" s="553"/>
      <c r="F7" s="553"/>
      <c r="G7" s="182"/>
      <c r="H7" s="182"/>
      <c r="I7" s="127"/>
      <c r="J7" s="553" t="s">
        <v>267</v>
      </c>
      <c r="K7" s="553"/>
      <c r="L7" s="553"/>
      <c r="M7" s="553"/>
      <c r="N7" s="553"/>
      <c r="O7" s="127"/>
      <c r="P7" s="127"/>
      <c r="T7" s="323"/>
    </row>
    <row r="8" spans="2:24" s="112" customFormat="1" ht="15.75">
      <c r="B8" s="553"/>
      <c r="C8" s="553"/>
      <c r="D8" s="553"/>
      <c r="E8" s="553"/>
      <c r="F8" s="553"/>
      <c r="G8" s="184"/>
      <c r="H8" s="184"/>
      <c r="J8" s="553"/>
      <c r="K8" s="553"/>
      <c r="L8" s="553"/>
      <c r="M8" s="553"/>
      <c r="N8" s="553"/>
      <c r="T8" s="323"/>
    </row>
    <row r="9" spans="2:24" s="112" customFormat="1">
      <c r="B9" s="186" t="s">
        <v>3</v>
      </c>
      <c r="C9" s="186" t="s">
        <v>4</v>
      </c>
      <c r="D9" s="186" t="s">
        <v>5</v>
      </c>
      <c r="E9" s="186" t="s">
        <v>6</v>
      </c>
      <c r="F9" s="187"/>
      <c r="G9" s="187"/>
      <c r="H9" s="187"/>
      <c r="J9" s="188" t="s">
        <v>3</v>
      </c>
      <c r="K9" s="188" t="s">
        <v>75</v>
      </c>
      <c r="L9" s="188" t="s">
        <v>74</v>
      </c>
      <c r="M9" s="188" t="s">
        <v>6</v>
      </c>
      <c r="T9" s="323"/>
    </row>
    <row r="10" spans="2:24" s="112" customFormat="1">
      <c r="B10" s="192">
        <v>2015</v>
      </c>
      <c r="C10" s="191">
        <v>8420854</v>
      </c>
      <c r="D10" s="254">
        <v>1818291</v>
      </c>
      <c r="E10" s="191">
        <v>10239145</v>
      </c>
      <c r="F10" s="187"/>
      <c r="G10" s="187"/>
      <c r="H10" s="187"/>
      <c r="J10" s="192">
        <v>2015</v>
      </c>
      <c r="K10" s="261">
        <v>5177626</v>
      </c>
      <c r="L10" s="261">
        <v>5061519</v>
      </c>
      <c r="M10" s="261">
        <v>10239145</v>
      </c>
      <c r="N10" s="207"/>
      <c r="T10" s="323"/>
    </row>
    <row r="11" spans="2:24" s="112" customFormat="1">
      <c r="B11" s="192">
        <v>2016</v>
      </c>
      <c r="C11" s="191">
        <v>8305033</v>
      </c>
      <c r="D11" s="191">
        <v>1889847</v>
      </c>
      <c r="E11" s="191">
        <v>10194880</v>
      </c>
      <c r="F11" s="187"/>
      <c r="G11" s="187"/>
      <c r="J11" s="192">
        <v>2016</v>
      </c>
      <c r="K11" s="261">
        <v>5158137</v>
      </c>
      <c r="L11" s="261">
        <v>5036743</v>
      </c>
      <c r="M11" s="261">
        <v>10194880</v>
      </c>
      <c r="N11" s="207"/>
      <c r="T11" s="323"/>
    </row>
    <row r="12" spans="2:24" s="112" customFormat="1">
      <c r="B12" s="192">
        <v>2017</v>
      </c>
      <c r="C12" s="256">
        <v>8183296</v>
      </c>
      <c r="D12" s="191">
        <v>1925999</v>
      </c>
      <c r="E12" s="191">
        <v>10109295</v>
      </c>
      <c r="F12" s="187"/>
      <c r="G12" s="187"/>
      <c r="J12" s="192">
        <v>2017</v>
      </c>
      <c r="K12" s="256">
        <v>5127690</v>
      </c>
      <c r="L12" s="299">
        <v>4981605</v>
      </c>
      <c r="M12" s="261">
        <v>10109295</v>
      </c>
      <c r="N12" s="207"/>
      <c r="S12"/>
      <c r="T12" s="323"/>
    </row>
    <row r="13" spans="2:24" s="112" customFormat="1">
      <c r="B13" s="189">
        <v>2018</v>
      </c>
      <c r="C13" s="329">
        <v>8161908</v>
      </c>
      <c r="D13" s="330">
        <v>1942789</v>
      </c>
      <c r="E13" s="329">
        <v>10104697</v>
      </c>
      <c r="F13" s="111"/>
      <c r="G13" s="111"/>
      <c r="J13" s="192">
        <v>2018</v>
      </c>
      <c r="K13" s="331">
        <v>5129076</v>
      </c>
      <c r="L13" s="331">
        <v>4975621</v>
      </c>
      <c r="M13" s="331">
        <v>10104697</v>
      </c>
      <c r="N13" s="207"/>
      <c r="T13" s="323"/>
    </row>
    <row r="14" spans="2:24" s="112" customFormat="1" ht="12.75" customHeight="1">
      <c r="B14" s="189">
        <v>2019</v>
      </c>
      <c r="C14" s="191">
        <v>8182100</v>
      </c>
      <c r="D14" s="254">
        <v>1977114</v>
      </c>
      <c r="E14" s="191">
        <v>10159214</v>
      </c>
      <c r="F14" s="111"/>
      <c r="G14" s="111"/>
      <c r="J14" s="192">
        <v>2019</v>
      </c>
      <c r="K14" s="331">
        <v>5161382</v>
      </c>
      <c r="L14" s="331">
        <v>4997832</v>
      </c>
      <c r="M14" s="331">
        <v>10159214</v>
      </c>
      <c r="N14" s="207"/>
      <c r="T14" s="323"/>
    </row>
    <row r="15" spans="2:24" s="112" customFormat="1" ht="12.75" customHeight="1">
      <c r="B15" s="189">
        <v>2020</v>
      </c>
      <c r="C15" s="191">
        <v>8067158</v>
      </c>
      <c r="D15" s="254">
        <v>1955498</v>
      </c>
      <c r="E15" s="191">
        <v>10022656</v>
      </c>
      <c r="F15" s="111"/>
      <c r="G15" s="111"/>
      <c r="H15" s="111"/>
      <c r="J15" s="192">
        <v>2020</v>
      </c>
      <c r="K15" s="331">
        <v>5100513</v>
      </c>
      <c r="L15" s="331">
        <v>4922143</v>
      </c>
      <c r="M15" s="331">
        <v>10022656</v>
      </c>
      <c r="N15" s="207"/>
      <c r="T15" s="323"/>
      <c r="X15" s="115"/>
    </row>
    <row r="16" spans="2:24" s="112" customFormat="1">
      <c r="B16" s="189">
        <v>2021</v>
      </c>
      <c r="C16" s="191">
        <v>8204960</v>
      </c>
      <c r="D16" s="254">
        <v>1774311</v>
      </c>
      <c r="E16" s="191">
        <v>9979271</v>
      </c>
      <c r="F16" s="111"/>
      <c r="G16" s="111"/>
      <c r="H16" s="111"/>
      <c r="J16" s="192">
        <v>2021</v>
      </c>
      <c r="K16" s="261">
        <v>5071972</v>
      </c>
      <c r="L16" s="261">
        <v>4907299</v>
      </c>
      <c r="M16" s="261">
        <v>9979271</v>
      </c>
      <c r="N16" s="207"/>
      <c r="T16" s="323"/>
      <c r="X16" s="115"/>
    </row>
    <row r="17" spans="2:24" s="112" customFormat="1">
      <c r="B17" s="189">
        <v>2022</v>
      </c>
      <c r="C17" s="256">
        <v>8061332</v>
      </c>
      <c r="D17" s="256">
        <v>1904879</v>
      </c>
      <c r="E17" s="191">
        <v>9966211</v>
      </c>
      <c r="F17" s="111"/>
      <c r="G17" s="111"/>
      <c r="H17" s="111"/>
      <c r="J17" s="192">
        <v>2022</v>
      </c>
      <c r="K17" s="256">
        <v>5061945</v>
      </c>
      <c r="L17" s="256">
        <v>4904266</v>
      </c>
      <c r="M17" s="261">
        <v>9966211</v>
      </c>
      <c r="N17" s="207"/>
      <c r="T17" s="323"/>
      <c r="X17" s="115"/>
    </row>
    <row r="18" spans="2:24" s="112" customFormat="1">
      <c r="B18" s="189">
        <v>2023</v>
      </c>
      <c r="C18" s="256">
        <v>7836300</v>
      </c>
      <c r="D18" s="256">
        <v>1963834</v>
      </c>
      <c r="E18" s="191">
        <v>9800134</v>
      </c>
      <c r="F18" s="111"/>
      <c r="G18" s="111"/>
      <c r="H18" s="111"/>
      <c r="J18" s="192">
        <v>2023</v>
      </c>
      <c r="K18" s="256">
        <v>4976891</v>
      </c>
      <c r="L18" s="256">
        <v>4823243</v>
      </c>
      <c r="M18" s="191">
        <v>9800134</v>
      </c>
      <c r="N18" s="207"/>
      <c r="T18" s="323"/>
      <c r="X18" s="115"/>
    </row>
    <row r="19" spans="2:24" s="112" customFormat="1">
      <c r="B19" s="189">
        <v>2024</v>
      </c>
      <c r="C19" s="256">
        <v>7620559</v>
      </c>
      <c r="D19" s="256">
        <v>1922581</v>
      </c>
      <c r="E19" s="191">
        <f>C19+D19</f>
        <v>9543140</v>
      </c>
      <c r="F19" s="111"/>
      <c r="G19" s="111"/>
      <c r="H19" s="111"/>
      <c r="J19" s="189">
        <v>2024</v>
      </c>
      <c r="K19" s="256">
        <v>4847527</v>
      </c>
      <c r="L19" s="256">
        <v>4695613</v>
      </c>
      <c r="M19" s="191">
        <v>9543140</v>
      </c>
      <c r="N19" s="207"/>
      <c r="T19" s="323"/>
      <c r="X19" s="115"/>
    </row>
    <row r="20" spans="2:24" s="112" customFormat="1">
      <c r="B20" s="189">
        <v>2025</v>
      </c>
      <c r="C20" s="256">
        <v>7417541</v>
      </c>
      <c r="D20" s="256">
        <v>1893937</v>
      </c>
      <c r="E20" s="191">
        <v>9311478</v>
      </c>
      <c r="F20" s="111"/>
      <c r="G20" s="111"/>
      <c r="H20" s="111"/>
      <c r="J20" s="189">
        <v>2025</v>
      </c>
      <c r="K20" s="256">
        <v>4729757</v>
      </c>
      <c r="L20" s="256">
        <v>4581721</v>
      </c>
      <c r="M20" s="191">
        <v>9311478</v>
      </c>
      <c r="N20" s="207"/>
      <c r="T20" s="323"/>
      <c r="X20" s="115"/>
    </row>
    <row r="21" spans="2:24" s="112" customFormat="1">
      <c r="B21" s="108" t="s">
        <v>7</v>
      </c>
      <c r="C21" s="109"/>
      <c r="D21" s="110"/>
      <c r="E21" s="111"/>
      <c r="F21" s="111"/>
      <c r="G21" s="111"/>
      <c r="H21" s="111"/>
      <c r="J21" s="113"/>
      <c r="K21" s="114"/>
      <c r="M21" s="114"/>
      <c r="N21" s="207"/>
      <c r="T21" s="323"/>
      <c r="X21" s="115"/>
    </row>
    <row r="22" spans="2:24" s="112" customFormat="1">
      <c r="B22" s="108"/>
      <c r="C22" s="109"/>
      <c r="D22" s="110"/>
      <c r="E22" s="111"/>
      <c r="F22" s="111"/>
      <c r="G22" s="111"/>
      <c r="H22" s="111"/>
      <c r="J22" s="113"/>
      <c r="K22" s="114"/>
      <c r="L22" s="114"/>
      <c r="M22" s="114"/>
      <c r="T22" s="323"/>
      <c r="X22" s="115"/>
    </row>
    <row r="23" spans="2:24" s="112" customFormat="1">
      <c r="B23" s="108"/>
      <c r="C23" s="109"/>
      <c r="D23" s="110"/>
      <c r="E23" s="111"/>
      <c r="F23" s="111"/>
      <c r="G23" s="111"/>
      <c r="H23" s="111"/>
      <c r="J23" s="113"/>
      <c r="K23" s="114"/>
      <c r="L23" s="114"/>
      <c r="M23" s="114"/>
      <c r="T23" s="323"/>
      <c r="X23" s="115"/>
    </row>
    <row r="24" spans="2:24" s="112" customFormat="1" ht="12.75" customHeight="1">
      <c r="B24" s="554" t="s">
        <v>8</v>
      </c>
      <c r="C24" s="554"/>
      <c r="D24" s="554"/>
      <c r="E24" s="554"/>
      <c r="F24" s="554"/>
      <c r="G24" s="193"/>
      <c r="H24" s="193"/>
      <c r="J24" s="542" t="s">
        <v>286</v>
      </c>
      <c r="K24" s="542"/>
      <c r="L24" s="542"/>
      <c r="M24" s="542"/>
      <c r="N24" s="542"/>
      <c r="O24" s="542"/>
      <c r="P24" s="542"/>
      <c r="Q24" s="542"/>
      <c r="R24" s="542"/>
      <c r="S24" s="542"/>
      <c r="T24" s="542"/>
      <c r="U24" s="172"/>
      <c r="X24" s="115"/>
    </row>
    <row r="25" spans="2:24" s="112" customFormat="1" ht="18.75" customHeight="1">
      <c r="B25" s="554"/>
      <c r="C25" s="554"/>
      <c r="D25" s="554"/>
      <c r="E25" s="554"/>
      <c r="F25" s="554"/>
      <c r="G25" s="185"/>
      <c r="H25" s="185"/>
      <c r="J25" s="542"/>
      <c r="K25" s="542"/>
      <c r="L25" s="542"/>
      <c r="M25" s="542"/>
      <c r="N25" s="542"/>
      <c r="O25" s="542"/>
      <c r="P25" s="542"/>
      <c r="Q25" s="542"/>
      <c r="R25" s="542"/>
      <c r="S25" s="542"/>
      <c r="T25" s="542"/>
      <c r="U25" s="172"/>
      <c r="X25" s="194"/>
    </row>
    <row r="26" spans="2:24" s="112" customFormat="1" ht="25.5">
      <c r="B26" s="188" t="s">
        <v>3</v>
      </c>
      <c r="C26" s="188" t="s">
        <v>9</v>
      </c>
      <c r="D26" s="188" t="s">
        <v>10</v>
      </c>
      <c r="E26" s="188" t="s">
        <v>6</v>
      </c>
      <c r="F26" s="185"/>
      <c r="G26" s="185"/>
      <c r="H26" s="185"/>
      <c r="J26" s="188" t="s">
        <v>3</v>
      </c>
      <c r="K26" s="188" t="s">
        <v>11</v>
      </c>
      <c r="L26" s="188" t="s">
        <v>12</v>
      </c>
      <c r="M26" s="188" t="s">
        <v>13</v>
      </c>
      <c r="N26" s="188" t="s">
        <v>14</v>
      </c>
      <c r="O26" s="171"/>
      <c r="Q26" s="113"/>
      <c r="R26" s="172"/>
      <c r="S26" s="172"/>
      <c r="T26" s="172"/>
      <c r="U26" s="172"/>
      <c r="X26" s="194"/>
    </row>
    <row r="27" spans="2:24" s="112" customFormat="1">
      <c r="B27" s="192">
        <v>2015</v>
      </c>
      <c r="C27" s="256">
        <v>7806888</v>
      </c>
      <c r="D27" s="256">
        <v>2432257</v>
      </c>
      <c r="E27" s="261">
        <v>10239145</v>
      </c>
      <c r="F27" s="185"/>
      <c r="G27" s="185"/>
      <c r="J27" s="192">
        <v>2015</v>
      </c>
      <c r="K27" s="254">
        <v>7608537</v>
      </c>
      <c r="L27" s="471">
        <v>374846</v>
      </c>
      <c r="M27" s="254">
        <v>437471</v>
      </c>
      <c r="N27" s="254">
        <v>1818291</v>
      </c>
      <c r="O27" s="171"/>
      <c r="R27" s="172"/>
      <c r="S27" s="172"/>
      <c r="T27" s="172"/>
      <c r="U27" s="172"/>
      <c r="X27" s="194"/>
    </row>
    <row r="28" spans="2:24" s="112" customFormat="1">
      <c r="B28" s="192">
        <v>2016</v>
      </c>
      <c r="C28" s="256">
        <v>7750086</v>
      </c>
      <c r="D28" s="256">
        <v>2444794</v>
      </c>
      <c r="E28" s="261">
        <v>10194880</v>
      </c>
      <c r="F28" s="185"/>
      <c r="G28" s="185"/>
      <c r="J28" s="192">
        <v>2016</v>
      </c>
      <c r="K28" s="254">
        <v>7594601</v>
      </c>
      <c r="L28" s="471">
        <v>387662</v>
      </c>
      <c r="M28" s="254">
        <v>322770</v>
      </c>
      <c r="N28" s="254">
        <v>1889847</v>
      </c>
      <c r="O28" s="171"/>
      <c r="R28" s="172"/>
      <c r="S28" s="172"/>
      <c r="T28" s="172"/>
      <c r="U28" s="172"/>
      <c r="X28" s="194"/>
    </row>
    <row r="29" spans="2:24" s="112" customFormat="1">
      <c r="B29" s="192">
        <v>2017</v>
      </c>
      <c r="C29" s="299">
        <v>7698154</v>
      </c>
      <c r="D29" s="256">
        <v>2411141</v>
      </c>
      <c r="E29" s="261">
        <v>10109295</v>
      </c>
      <c r="F29" s="185"/>
      <c r="G29" s="185"/>
      <c r="H29" s="185"/>
      <c r="J29" s="192">
        <v>2017</v>
      </c>
      <c r="K29" s="254">
        <v>7573592</v>
      </c>
      <c r="L29" s="471">
        <v>330485</v>
      </c>
      <c r="M29" s="254">
        <v>279219</v>
      </c>
      <c r="N29" s="254">
        <v>1925999</v>
      </c>
      <c r="O29" s="171"/>
      <c r="S29" s="172"/>
      <c r="T29" s="172"/>
      <c r="U29" s="172"/>
      <c r="X29" s="194"/>
    </row>
    <row r="30" spans="2:24" s="112" customFormat="1">
      <c r="B30" s="192">
        <v>2018</v>
      </c>
      <c r="C30" s="331">
        <v>7692186</v>
      </c>
      <c r="D30" s="331">
        <v>2412511</v>
      </c>
      <c r="E30" s="332">
        <v>10104697</v>
      </c>
      <c r="F30" s="185"/>
      <c r="G30" s="171"/>
      <c r="H30" s="171"/>
      <c r="J30" s="192">
        <v>2018</v>
      </c>
      <c r="K30" s="330">
        <v>7604479</v>
      </c>
      <c r="L30" s="472">
        <v>300095</v>
      </c>
      <c r="M30" s="330">
        <v>257334</v>
      </c>
      <c r="N30" s="330">
        <v>1942789</v>
      </c>
      <c r="O30" s="171"/>
      <c r="T30" s="172"/>
      <c r="U30" s="172"/>
      <c r="X30" s="194"/>
    </row>
    <row r="31" spans="2:24" s="112" customFormat="1">
      <c r="B31" s="192">
        <v>2019</v>
      </c>
      <c r="C31" s="331">
        <v>7745345</v>
      </c>
      <c r="D31" s="331">
        <v>2413869</v>
      </c>
      <c r="E31" s="332">
        <v>10159214</v>
      </c>
      <c r="F31" s="185"/>
      <c r="G31" s="196"/>
      <c r="H31" s="196"/>
      <c r="J31" s="192">
        <v>2019</v>
      </c>
      <c r="K31" s="330">
        <v>7611944</v>
      </c>
      <c r="L31" s="472">
        <v>319540</v>
      </c>
      <c r="M31" s="330">
        <v>250616</v>
      </c>
      <c r="N31" s="330">
        <v>1977114</v>
      </c>
      <c r="O31" s="171"/>
      <c r="Q31" s="113"/>
      <c r="R31" s="172"/>
      <c r="T31" s="172"/>
      <c r="U31" s="172"/>
      <c r="X31" s="121"/>
    </row>
    <row r="32" spans="2:24" s="112" customFormat="1">
      <c r="B32" s="192">
        <v>2020</v>
      </c>
      <c r="C32" s="331">
        <v>7674522</v>
      </c>
      <c r="D32" s="331">
        <v>2348134</v>
      </c>
      <c r="E32" s="332">
        <v>10022656</v>
      </c>
      <c r="F32" s="185"/>
      <c r="G32" s="196"/>
      <c r="H32" s="196"/>
      <c r="J32" s="192">
        <v>2020</v>
      </c>
      <c r="K32" s="330">
        <v>7571823</v>
      </c>
      <c r="L32" s="472">
        <v>264085</v>
      </c>
      <c r="M32" s="330">
        <v>231250</v>
      </c>
      <c r="N32" s="330">
        <v>1955498</v>
      </c>
      <c r="O32" s="171"/>
      <c r="Q32" s="113"/>
      <c r="R32" s="172"/>
      <c r="T32" s="172"/>
      <c r="U32" s="172"/>
      <c r="X32" s="115"/>
    </row>
    <row r="33" spans="2:24" s="112" customFormat="1">
      <c r="B33" s="192">
        <v>2021</v>
      </c>
      <c r="C33" s="261">
        <v>7542362</v>
      </c>
      <c r="D33" s="261">
        <v>2436909</v>
      </c>
      <c r="E33" s="262">
        <v>9979271</v>
      </c>
      <c r="F33" s="185"/>
      <c r="G33" s="196"/>
      <c r="H33" s="196"/>
      <c r="J33" s="192">
        <v>2021</v>
      </c>
      <c r="K33" s="254">
        <v>7664341</v>
      </c>
      <c r="L33" s="471">
        <v>299724</v>
      </c>
      <c r="M33" s="254">
        <v>240895</v>
      </c>
      <c r="N33" s="254">
        <v>1774311</v>
      </c>
      <c r="O33" s="171"/>
      <c r="Q33" s="113"/>
      <c r="R33" s="172"/>
      <c r="T33" s="172"/>
      <c r="U33" s="172"/>
      <c r="W33" s="197"/>
      <c r="X33" s="115"/>
    </row>
    <row r="34" spans="2:24" s="112" customFormat="1">
      <c r="B34" s="192">
        <v>2022</v>
      </c>
      <c r="C34" s="254">
        <v>7574844</v>
      </c>
      <c r="D34" s="254">
        <v>2391367</v>
      </c>
      <c r="E34" s="262">
        <v>9966211</v>
      </c>
      <c r="F34" s="185"/>
      <c r="G34" s="196"/>
      <c r="H34" s="196"/>
      <c r="J34" s="192">
        <v>2022</v>
      </c>
      <c r="K34" s="254">
        <v>7491434</v>
      </c>
      <c r="L34" s="471">
        <v>323340</v>
      </c>
      <c r="M34" s="254">
        <v>246558</v>
      </c>
      <c r="N34" s="254">
        <v>1904879</v>
      </c>
      <c r="O34" s="171"/>
      <c r="Q34" s="113"/>
      <c r="R34" s="172"/>
      <c r="T34" s="172"/>
      <c r="U34" s="172"/>
      <c r="W34" s="197"/>
      <c r="X34" s="115"/>
    </row>
    <row r="35" spans="2:24" s="112" customFormat="1">
      <c r="B35" s="192">
        <v>2023</v>
      </c>
      <c r="C35" s="254">
        <v>7461566</v>
      </c>
      <c r="D35" s="254">
        <v>2338568</v>
      </c>
      <c r="E35" s="191">
        <v>9800134</v>
      </c>
      <c r="F35" s="185"/>
      <c r="G35" s="196"/>
      <c r="H35" s="196"/>
      <c r="J35" s="192">
        <v>2023</v>
      </c>
      <c r="K35" s="254">
        <v>7279460</v>
      </c>
      <c r="L35" s="471">
        <v>341331</v>
      </c>
      <c r="M35" s="254">
        <v>215509</v>
      </c>
      <c r="N35" s="254">
        <v>1963834</v>
      </c>
      <c r="O35" s="171"/>
      <c r="Q35" s="113"/>
      <c r="R35" s="172"/>
      <c r="S35" s="172"/>
      <c r="T35" s="172"/>
      <c r="U35" s="172"/>
      <c r="W35" s="197"/>
      <c r="X35" s="115"/>
    </row>
    <row r="36" spans="2:24" s="112" customFormat="1">
      <c r="B36" s="192">
        <v>2024</v>
      </c>
      <c r="C36" s="254">
        <v>7249480</v>
      </c>
      <c r="D36" s="254">
        <v>2293660</v>
      </c>
      <c r="E36" s="191">
        <v>9543140</v>
      </c>
      <c r="F36" s="185"/>
      <c r="G36" s="196"/>
      <c r="H36" s="196"/>
      <c r="J36" s="192">
        <v>2024</v>
      </c>
      <c r="K36" s="254">
        <v>7072530</v>
      </c>
      <c r="L36" s="254">
        <v>342090</v>
      </c>
      <c r="M36" s="191">
        <v>205939</v>
      </c>
      <c r="N36" s="263">
        <v>1922581</v>
      </c>
      <c r="O36" s="171"/>
      <c r="Q36" s="113"/>
      <c r="R36" s="172"/>
      <c r="S36" s="172"/>
      <c r="T36" s="172"/>
      <c r="U36" s="172"/>
      <c r="W36" s="197"/>
      <c r="X36" s="115"/>
    </row>
    <row r="37" spans="2:24" s="112" customFormat="1">
      <c r="B37" s="192">
        <v>2025</v>
      </c>
      <c r="C37" s="254">
        <v>7066287</v>
      </c>
      <c r="D37" s="254">
        <v>2245191</v>
      </c>
      <c r="E37" s="191">
        <v>9311478</v>
      </c>
      <c r="F37" s="185"/>
      <c r="G37" s="196"/>
      <c r="H37" s="196"/>
      <c r="J37" s="192">
        <v>2025</v>
      </c>
      <c r="K37" s="254">
        <v>6883886</v>
      </c>
      <c r="L37" s="254">
        <v>347301</v>
      </c>
      <c r="M37" s="191">
        <v>186354</v>
      </c>
      <c r="N37" s="263">
        <v>1893937</v>
      </c>
      <c r="O37" s="171"/>
      <c r="Q37" s="113"/>
      <c r="R37" s="172"/>
      <c r="S37" s="172"/>
      <c r="T37" s="172"/>
      <c r="U37" s="172"/>
      <c r="W37" s="197"/>
      <c r="X37" s="115"/>
    </row>
    <row r="38" spans="2:24" s="112" customFormat="1">
      <c r="B38" s="113"/>
      <c r="C38" s="114"/>
      <c r="D38" s="114"/>
      <c r="E38" s="196"/>
      <c r="F38" s="196"/>
      <c r="G38" s="196"/>
      <c r="H38" s="196"/>
      <c r="J38" s="113"/>
      <c r="K38" s="172"/>
      <c r="L38" s="172"/>
      <c r="M38" s="172"/>
      <c r="N38" s="172"/>
      <c r="O38" s="172"/>
      <c r="P38" s="125"/>
      <c r="Q38" s="113"/>
      <c r="R38" s="172"/>
      <c r="S38" s="172"/>
      <c r="T38" s="172"/>
      <c r="U38" s="172"/>
      <c r="W38" s="197"/>
      <c r="X38" s="115"/>
    </row>
    <row r="39" spans="2:24" s="112" customFormat="1">
      <c r="F39" s="196"/>
      <c r="G39" s="196"/>
      <c r="H39" s="196"/>
      <c r="Q39" s="113"/>
      <c r="R39" s="172"/>
      <c r="S39" s="172"/>
      <c r="T39" s="172"/>
      <c r="U39" s="172"/>
      <c r="V39" s="115"/>
      <c r="W39" s="197"/>
      <c r="X39" s="115"/>
    </row>
    <row r="40" spans="2:24" s="112" customFormat="1" ht="15.75">
      <c r="B40" s="183" t="s">
        <v>15</v>
      </c>
      <c r="J40" s="497" t="s">
        <v>276</v>
      </c>
      <c r="K40" s="497"/>
      <c r="L40" s="497"/>
      <c r="M40" s="497"/>
      <c r="N40" s="497"/>
      <c r="O40" s="497"/>
      <c r="T40" s="323"/>
    </row>
    <row r="41" spans="2:24" s="112" customFormat="1" ht="25.5" customHeight="1">
      <c r="B41" s="567" t="s">
        <v>16</v>
      </c>
      <c r="C41" s="568" t="s">
        <v>17</v>
      </c>
      <c r="D41" s="569" t="s">
        <v>18</v>
      </c>
      <c r="E41" s="570" t="s">
        <v>19</v>
      </c>
      <c r="F41" s="569" t="s">
        <v>20</v>
      </c>
      <c r="G41" s="567" t="s">
        <v>21</v>
      </c>
      <c r="H41" s="567" t="s">
        <v>6</v>
      </c>
      <c r="I41" s="198"/>
      <c r="J41" s="188" t="s">
        <v>3</v>
      </c>
      <c r="K41" s="555" t="s">
        <v>11</v>
      </c>
      <c r="L41" s="556"/>
      <c r="M41" s="555" t="s">
        <v>5</v>
      </c>
      <c r="N41" s="556"/>
      <c r="P41" s="125"/>
      <c r="T41" s="323"/>
    </row>
    <row r="42" spans="2:24" s="112" customFormat="1">
      <c r="B42" s="567"/>
      <c r="C42" s="568"/>
      <c r="D42" s="569"/>
      <c r="E42" s="570"/>
      <c r="F42" s="569"/>
      <c r="G42" s="567"/>
      <c r="H42" s="567"/>
      <c r="J42" s="188" t="s">
        <v>22</v>
      </c>
      <c r="K42" s="199" t="s">
        <v>9</v>
      </c>
      <c r="L42" s="199" t="s">
        <v>10</v>
      </c>
      <c r="M42" s="199" t="s">
        <v>9</v>
      </c>
      <c r="N42" s="199" t="s">
        <v>10</v>
      </c>
      <c r="O42" s="173"/>
      <c r="P42" s="207"/>
      <c r="T42" s="323"/>
    </row>
    <row r="43" spans="2:24" s="112" customFormat="1">
      <c r="B43" s="192">
        <v>2015</v>
      </c>
      <c r="C43" s="256">
        <v>219428</v>
      </c>
      <c r="D43" s="256">
        <v>733224</v>
      </c>
      <c r="E43" s="256">
        <v>4479218</v>
      </c>
      <c r="F43" s="256">
        <v>3458469</v>
      </c>
      <c r="G43" s="256">
        <v>1348806</v>
      </c>
      <c r="H43" s="263">
        <v>10239145</v>
      </c>
      <c r="I43" s="125"/>
      <c r="J43" s="192">
        <v>2015</v>
      </c>
      <c r="K43" s="256">
        <v>5663007</v>
      </c>
      <c r="L43" s="256">
        <v>2320376</v>
      </c>
      <c r="M43" s="256">
        <v>2143881</v>
      </c>
      <c r="N43" s="256">
        <v>111881</v>
      </c>
      <c r="O43" s="328"/>
      <c r="T43" s="323"/>
    </row>
    <row r="44" spans="2:24" s="112" customFormat="1" ht="12.75" customHeight="1">
      <c r="B44" s="192">
        <v>2016</v>
      </c>
      <c r="C44" s="256">
        <v>230433</v>
      </c>
      <c r="D44" s="256">
        <v>718835</v>
      </c>
      <c r="E44" s="256">
        <v>4448238</v>
      </c>
      <c r="F44" s="256">
        <v>3428199</v>
      </c>
      <c r="G44" s="256">
        <v>1369175</v>
      </c>
      <c r="H44" s="263">
        <v>10194880</v>
      </c>
      <c r="I44" s="125"/>
      <c r="J44" s="253">
        <v>2016</v>
      </c>
      <c r="K44" s="256">
        <v>5641907</v>
      </c>
      <c r="L44" s="256">
        <v>2340356</v>
      </c>
      <c r="M44" s="256">
        <v>2108179</v>
      </c>
      <c r="N44" s="256">
        <v>104438</v>
      </c>
      <c r="O44" s="328"/>
      <c r="T44" s="323"/>
    </row>
    <row r="45" spans="2:24" s="112" customFormat="1" ht="12.75" customHeight="1">
      <c r="B45" s="192">
        <v>2017</v>
      </c>
      <c r="C45" s="254">
        <v>236318</v>
      </c>
      <c r="D45" s="254">
        <v>723983</v>
      </c>
      <c r="E45" s="254">
        <v>4351705</v>
      </c>
      <c r="F45" s="254">
        <v>3424593</v>
      </c>
      <c r="G45" s="254">
        <v>1372696</v>
      </c>
      <c r="H45" s="263">
        <v>10109295</v>
      </c>
      <c r="I45" s="125"/>
      <c r="J45" s="192">
        <v>2017</v>
      </c>
      <c r="K45" s="256">
        <v>5598309</v>
      </c>
      <c r="L45" s="256">
        <v>2305768</v>
      </c>
      <c r="M45" s="256">
        <v>2099845</v>
      </c>
      <c r="N45" s="256">
        <v>105373</v>
      </c>
      <c r="O45" s="328"/>
      <c r="T45" s="323"/>
      <c r="X45" s="185"/>
    </row>
    <row r="46" spans="2:24" s="112" customFormat="1" ht="12.75" customHeight="1">
      <c r="B46" s="192">
        <v>2018</v>
      </c>
      <c r="C46" s="330">
        <v>238143</v>
      </c>
      <c r="D46" s="330">
        <v>729716</v>
      </c>
      <c r="E46" s="330">
        <v>4303833</v>
      </c>
      <c r="F46" s="330">
        <v>3461791</v>
      </c>
      <c r="G46" s="330">
        <v>1371214</v>
      </c>
      <c r="H46" s="330">
        <v>10104697</v>
      </c>
      <c r="I46" s="125"/>
      <c r="J46" s="189">
        <v>2018</v>
      </c>
      <c r="K46" s="330">
        <v>5600015</v>
      </c>
      <c r="L46" s="330">
        <v>2304559</v>
      </c>
      <c r="M46" s="330">
        <v>2092171</v>
      </c>
      <c r="N46" s="330">
        <v>107952</v>
      </c>
      <c r="O46" s="328"/>
      <c r="T46" s="323"/>
    </row>
    <row r="47" spans="2:24" s="112" customFormat="1" ht="12.75" customHeight="1">
      <c r="B47" s="192">
        <v>2019</v>
      </c>
      <c r="C47" s="330">
        <v>245301</v>
      </c>
      <c r="D47" s="330">
        <v>729805</v>
      </c>
      <c r="E47" s="330">
        <v>4263988</v>
      </c>
      <c r="F47" s="330">
        <v>3518783</v>
      </c>
      <c r="G47" s="330">
        <v>1401337</v>
      </c>
      <c r="H47" s="330">
        <v>10159214</v>
      </c>
      <c r="I47" s="125"/>
      <c r="J47" s="189">
        <v>2019</v>
      </c>
      <c r="K47" s="330">
        <v>5630610</v>
      </c>
      <c r="L47" s="330">
        <v>2300874</v>
      </c>
      <c r="M47" s="330">
        <v>2114735</v>
      </c>
      <c r="N47" s="330">
        <v>112995</v>
      </c>
      <c r="O47" s="328"/>
      <c r="T47" s="323"/>
    </row>
    <row r="48" spans="2:24" s="185" customFormat="1">
      <c r="B48" s="192">
        <v>2020</v>
      </c>
      <c r="C48" s="330">
        <v>225992</v>
      </c>
      <c r="D48" s="330">
        <v>726772</v>
      </c>
      <c r="E48" s="330">
        <v>4193542</v>
      </c>
      <c r="F48" s="330">
        <v>3474033</v>
      </c>
      <c r="G48" s="330">
        <v>1402317</v>
      </c>
      <c r="H48" s="330">
        <v>10022656</v>
      </c>
      <c r="I48" s="125"/>
      <c r="J48" s="189">
        <v>2020</v>
      </c>
      <c r="K48" s="254">
        <v>5598568</v>
      </c>
      <c r="L48" s="254">
        <v>2237340</v>
      </c>
      <c r="M48" s="254">
        <v>2075954</v>
      </c>
      <c r="N48" s="254">
        <v>110794</v>
      </c>
      <c r="O48" s="328"/>
      <c r="P48" s="112"/>
      <c r="T48" s="324"/>
    </row>
    <row r="49" spans="2:51" s="185" customFormat="1">
      <c r="B49" s="192">
        <v>2021</v>
      </c>
      <c r="C49" s="330">
        <v>159276</v>
      </c>
      <c r="D49" s="330">
        <v>690317</v>
      </c>
      <c r="E49" s="330">
        <v>4190726</v>
      </c>
      <c r="F49" s="330">
        <v>3484598</v>
      </c>
      <c r="G49" s="330">
        <v>1454354</v>
      </c>
      <c r="H49" s="330">
        <v>9979271</v>
      </c>
      <c r="I49" s="125"/>
      <c r="J49" s="189">
        <v>2021</v>
      </c>
      <c r="K49" s="254">
        <v>5635624</v>
      </c>
      <c r="L49" s="254">
        <v>2328441</v>
      </c>
      <c r="M49" s="254">
        <v>1906738</v>
      </c>
      <c r="N49" s="254">
        <v>108468</v>
      </c>
      <c r="O49" s="328"/>
      <c r="P49" s="112"/>
      <c r="T49" s="324"/>
    </row>
    <row r="50" spans="2:51" s="185" customFormat="1">
      <c r="B50" s="192">
        <v>2022</v>
      </c>
      <c r="C50" s="254">
        <v>220138</v>
      </c>
      <c r="D50" s="254">
        <v>743220</v>
      </c>
      <c r="E50" s="254">
        <v>4140463</v>
      </c>
      <c r="F50" s="254">
        <v>3404582</v>
      </c>
      <c r="G50" s="254">
        <v>1457808</v>
      </c>
      <c r="H50" s="254">
        <v>9966211</v>
      </c>
      <c r="I50" s="125"/>
      <c r="J50" s="189">
        <v>2022</v>
      </c>
      <c r="K50" s="254">
        <v>5535115</v>
      </c>
      <c r="L50" s="254">
        <v>2279659</v>
      </c>
      <c r="M50" s="254">
        <v>2039729</v>
      </c>
      <c r="N50" s="254">
        <v>111708</v>
      </c>
      <c r="O50" s="328"/>
      <c r="P50" s="112"/>
      <c r="T50" s="324"/>
    </row>
    <row r="51" spans="2:51" s="185" customFormat="1">
      <c r="B51" s="192">
        <v>2023</v>
      </c>
      <c r="C51" s="254">
        <v>221304</v>
      </c>
      <c r="D51" s="254">
        <v>715060</v>
      </c>
      <c r="E51" s="254">
        <v>4092694</v>
      </c>
      <c r="F51" s="254">
        <v>3302087</v>
      </c>
      <c r="G51" s="254">
        <v>1468989</v>
      </c>
      <c r="H51" s="254">
        <v>9800134</v>
      </c>
      <c r="I51" s="125"/>
      <c r="J51" s="189">
        <v>2023</v>
      </c>
      <c r="K51" s="254">
        <v>5397371</v>
      </c>
      <c r="L51" s="254">
        <v>2223420</v>
      </c>
      <c r="M51" s="254">
        <v>2064195</v>
      </c>
      <c r="N51" s="254">
        <v>115148</v>
      </c>
      <c r="O51" s="328"/>
      <c r="P51" s="112"/>
      <c r="T51" s="324"/>
    </row>
    <row r="52" spans="2:51" s="185" customFormat="1">
      <c r="B52" s="192">
        <v>2024</v>
      </c>
      <c r="C52" s="254">
        <v>233506</v>
      </c>
      <c r="D52" s="254">
        <v>658828</v>
      </c>
      <c r="E52" s="254">
        <v>4017014</v>
      </c>
      <c r="F52" s="254">
        <v>3201930</v>
      </c>
      <c r="G52" s="254">
        <v>1431862</v>
      </c>
      <c r="H52" s="254">
        <v>9543140</v>
      </c>
      <c r="I52" s="125"/>
      <c r="J52" s="189">
        <v>2024</v>
      </c>
      <c r="K52" s="254">
        <v>5235773</v>
      </c>
      <c r="L52" s="254">
        <v>2178847</v>
      </c>
      <c r="M52" s="254">
        <v>2013707</v>
      </c>
      <c r="N52" s="254">
        <v>114813</v>
      </c>
      <c r="O52" s="328"/>
      <c r="P52" s="112"/>
      <c r="T52" s="324"/>
    </row>
    <row r="53" spans="2:51" s="185" customFormat="1">
      <c r="B53" s="192">
        <v>2025</v>
      </c>
      <c r="C53" s="254">
        <v>277254</v>
      </c>
      <c r="D53" s="254">
        <v>607470</v>
      </c>
      <c r="E53" s="254">
        <v>3924161</v>
      </c>
      <c r="F53" s="254">
        <v>3111063</v>
      </c>
      <c r="G53" s="254">
        <v>1391530</v>
      </c>
      <c r="H53" s="191">
        <v>9311478</v>
      </c>
      <c r="I53" s="125"/>
      <c r="J53" s="189">
        <v>2024</v>
      </c>
      <c r="K53" s="254">
        <v>5099525</v>
      </c>
      <c r="L53" s="254">
        <v>2131662</v>
      </c>
      <c r="M53" s="254">
        <v>1966762</v>
      </c>
      <c r="N53" s="254">
        <v>113529</v>
      </c>
      <c r="T53" s="324"/>
    </row>
    <row r="54" spans="2:51" s="185" customFormat="1">
      <c r="J54" s="252"/>
      <c r="K54" s="219"/>
      <c r="L54" s="219"/>
      <c r="M54" s="219"/>
      <c r="N54" s="219"/>
      <c r="T54" s="324"/>
    </row>
    <row r="55" spans="2:51" s="185" customFormat="1"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323"/>
      <c r="U55" s="112"/>
      <c r="W55" s="112"/>
      <c r="X55" s="115"/>
      <c r="Y55" s="112"/>
      <c r="Z55" s="115"/>
      <c r="AA55" s="115"/>
      <c r="AB55" s="115"/>
      <c r="AC55" s="115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</row>
    <row r="56" spans="2:51" s="185" customFormat="1" ht="15.75">
      <c r="B56" s="183" t="s">
        <v>281</v>
      </c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115"/>
      <c r="Q56" s="115"/>
      <c r="R56" s="115"/>
      <c r="S56" s="115"/>
      <c r="T56" s="113"/>
      <c r="U56" s="201"/>
      <c r="V56" s="115"/>
      <c r="W56" s="115"/>
      <c r="X56" s="115"/>
      <c r="Y56" s="115"/>
      <c r="Z56" s="115"/>
      <c r="AA56" s="202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</row>
    <row r="57" spans="2:51" s="185" customFormat="1">
      <c r="B57" s="564" t="s">
        <v>23</v>
      </c>
      <c r="C57" s="557">
        <v>2015</v>
      </c>
      <c r="D57" s="557"/>
      <c r="E57" s="557">
        <v>2016</v>
      </c>
      <c r="F57" s="557"/>
      <c r="G57" s="557">
        <v>2017</v>
      </c>
      <c r="H57" s="557"/>
      <c r="I57" s="538">
        <v>2018</v>
      </c>
      <c r="J57" s="539"/>
      <c r="K57" s="538">
        <v>2019</v>
      </c>
      <c r="L57" s="539"/>
      <c r="M57" s="538">
        <v>2020</v>
      </c>
      <c r="N57" s="539"/>
      <c r="O57" s="538">
        <v>2021</v>
      </c>
      <c r="P57" s="539"/>
      <c r="Q57" s="538">
        <v>2022</v>
      </c>
      <c r="R57" s="539"/>
      <c r="S57" s="538">
        <v>2023</v>
      </c>
      <c r="T57" s="539"/>
      <c r="U57" s="538">
        <v>2024</v>
      </c>
      <c r="V57" s="539"/>
      <c r="W57" s="538">
        <v>2025</v>
      </c>
      <c r="X57" s="539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</row>
    <row r="58" spans="2:51" s="185" customFormat="1">
      <c r="B58" s="564"/>
      <c r="C58" s="203" t="s">
        <v>11</v>
      </c>
      <c r="D58" s="203" t="s">
        <v>24</v>
      </c>
      <c r="E58" s="203" t="s">
        <v>11</v>
      </c>
      <c r="F58" s="203" t="s">
        <v>24</v>
      </c>
      <c r="G58" s="203" t="s">
        <v>11</v>
      </c>
      <c r="H58" s="203" t="s">
        <v>24</v>
      </c>
      <c r="I58" s="203" t="s">
        <v>11</v>
      </c>
      <c r="J58" s="203" t="s">
        <v>24</v>
      </c>
      <c r="K58" s="203" t="s">
        <v>11</v>
      </c>
      <c r="L58" s="203" t="s">
        <v>24</v>
      </c>
      <c r="M58" s="203" t="s">
        <v>11</v>
      </c>
      <c r="N58" s="203" t="s">
        <v>24</v>
      </c>
      <c r="O58" s="203" t="s">
        <v>11</v>
      </c>
      <c r="P58" s="203" t="s">
        <v>24</v>
      </c>
      <c r="Q58" s="203" t="s">
        <v>11</v>
      </c>
      <c r="R58" s="203" t="s">
        <v>24</v>
      </c>
      <c r="S58" s="203" t="s">
        <v>11</v>
      </c>
      <c r="T58" s="203" t="s">
        <v>24</v>
      </c>
      <c r="U58" s="203" t="s">
        <v>11</v>
      </c>
      <c r="V58" s="203" t="s">
        <v>24</v>
      </c>
      <c r="W58" s="203" t="s">
        <v>11</v>
      </c>
      <c r="X58" s="203" t="s">
        <v>24</v>
      </c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</row>
    <row r="59" spans="2:51" s="185" customFormat="1">
      <c r="B59" s="192" t="s">
        <v>17</v>
      </c>
      <c r="C59" s="256">
        <v>39484</v>
      </c>
      <c r="D59" s="256">
        <v>179944</v>
      </c>
      <c r="E59" s="256">
        <v>39958</v>
      </c>
      <c r="F59" s="256">
        <v>190475</v>
      </c>
      <c r="G59" s="256">
        <v>37867</v>
      </c>
      <c r="H59" s="256">
        <v>198451</v>
      </c>
      <c r="I59" s="333">
        <v>37531</v>
      </c>
      <c r="J59" s="333">
        <v>200612</v>
      </c>
      <c r="K59" s="190">
        <v>39375</v>
      </c>
      <c r="L59" s="190">
        <v>205926</v>
      </c>
      <c r="M59" s="190">
        <v>40060</v>
      </c>
      <c r="N59" s="190">
        <v>185932</v>
      </c>
      <c r="O59" s="190">
        <v>41038</v>
      </c>
      <c r="P59" s="190">
        <v>118238</v>
      </c>
      <c r="Q59" s="256">
        <v>43284</v>
      </c>
      <c r="R59" s="256">
        <v>176854</v>
      </c>
      <c r="S59" s="256">
        <v>45206</v>
      </c>
      <c r="T59" s="256">
        <v>176098</v>
      </c>
      <c r="U59" s="256">
        <v>74165</v>
      </c>
      <c r="V59" s="256">
        <v>159341</v>
      </c>
      <c r="W59" s="256">
        <v>128320</v>
      </c>
      <c r="X59" s="256">
        <v>148934</v>
      </c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</row>
    <row r="60" spans="2:51" s="185" customFormat="1">
      <c r="B60" s="192" t="s">
        <v>18</v>
      </c>
      <c r="C60" s="256">
        <v>587063</v>
      </c>
      <c r="D60" s="256">
        <v>146161</v>
      </c>
      <c r="E60" s="256">
        <v>573771</v>
      </c>
      <c r="F60" s="256">
        <v>145064</v>
      </c>
      <c r="G60" s="256">
        <v>573876</v>
      </c>
      <c r="H60" s="256">
        <v>150107</v>
      </c>
      <c r="I60" s="333">
        <v>578252</v>
      </c>
      <c r="J60" s="333">
        <v>151464</v>
      </c>
      <c r="K60" s="190">
        <v>575930</v>
      </c>
      <c r="L60" s="190">
        <v>153875</v>
      </c>
      <c r="M60" s="190">
        <v>572052</v>
      </c>
      <c r="N60" s="190">
        <v>154720</v>
      </c>
      <c r="O60" s="190">
        <v>564383</v>
      </c>
      <c r="P60" s="190">
        <v>125934</v>
      </c>
      <c r="Q60" s="256">
        <v>596152</v>
      </c>
      <c r="R60" s="256">
        <v>147068</v>
      </c>
      <c r="S60" s="256">
        <v>564935</v>
      </c>
      <c r="T60" s="256">
        <v>150125</v>
      </c>
      <c r="U60" s="256">
        <v>519570</v>
      </c>
      <c r="V60" s="256">
        <v>139258</v>
      </c>
      <c r="W60" s="256">
        <v>477946</v>
      </c>
      <c r="X60" s="256">
        <v>129524</v>
      </c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</row>
    <row r="61" spans="2:51" s="185" customFormat="1">
      <c r="B61" s="192" t="s">
        <v>19</v>
      </c>
      <c r="C61" s="256">
        <v>3783209</v>
      </c>
      <c r="D61" s="256">
        <v>696009</v>
      </c>
      <c r="E61" s="256">
        <v>3710614</v>
      </c>
      <c r="F61" s="256">
        <v>737624</v>
      </c>
      <c r="G61" s="256">
        <v>3605404</v>
      </c>
      <c r="H61" s="256">
        <v>746301</v>
      </c>
      <c r="I61" s="333">
        <v>3556690</v>
      </c>
      <c r="J61" s="333">
        <v>747143</v>
      </c>
      <c r="K61" s="190">
        <v>3515254</v>
      </c>
      <c r="L61" s="190">
        <v>748734</v>
      </c>
      <c r="M61" s="190">
        <v>3458895</v>
      </c>
      <c r="N61" s="190">
        <v>734647</v>
      </c>
      <c r="O61" s="190">
        <v>3524314</v>
      </c>
      <c r="P61" s="190">
        <v>666412</v>
      </c>
      <c r="Q61" s="256">
        <v>3446676</v>
      </c>
      <c r="R61" s="256">
        <v>693787</v>
      </c>
      <c r="S61" s="256">
        <v>3364231</v>
      </c>
      <c r="T61" s="256">
        <v>728463</v>
      </c>
      <c r="U61" s="256">
        <v>3293084</v>
      </c>
      <c r="V61" s="256">
        <v>723930</v>
      </c>
      <c r="W61" s="256">
        <v>3208758</v>
      </c>
      <c r="X61" s="256">
        <v>715403</v>
      </c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</row>
    <row r="62" spans="2:51" s="185" customFormat="1">
      <c r="B62" s="192" t="s">
        <v>20</v>
      </c>
      <c r="C62" s="256">
        <v>2945357</v>
      </c>
      <c r="D62" s="256">
        <v>513112</v>
      </c>
      <c r="E62" s="256">
        <v>2906527</v>
      </c>
      <c r="F62" s="256">
        <v>521672</v>
      </c>
      <c r="G62" s="256">
        <v>2897127</v>
      </c>
      <c r="H62" s="256">
        <v>527466</v>
      </c>
      <c r="I62" s="333">
        <v>2925036</v>
      </c>
      <c r="J62" s="333">
        <v>536755</v>
      </c>
      <c r="K62" s="190">
        <v>2973130</v>
      </c>
      <c r="L62" s="190">
        <v>545653</v>
      </c>
      <c r="M62" s="190">
        <v>2932736</v>
      </c>
      <c r="N62" s="190">
        <v>541297</v>
      </c>
      <c r="O62" s="190">
        <v>2966687</v>
      </c>
      <c r="P62" s="190">
        <v>517911</v>
      </c>
      <c r="Q62" s="256">
        <v>2877019</v>
      </c>
      <c r="R62" s="256">
        <v>527563</v>
      </c>
      <c r="S62" s="256">
        <v>2766198</v>
      </c>
      <c r="T62" s="256">
        <v>535889</v>
      </c>
      <c r="U62" s="256">
        <v>2672855</v>
      </c>
      <c r="V62" s="256">
        <v>529075</v>
      </c>
      <c r="W62" s="256">
        <v>2583856</v>
      </c>
      <c r="X62" s="256">
        <v>527207</v>
      </c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200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</row>
    <row r="63" spans="2:51" s="185" customFormat="1">
      <c r="B63" s="192" t="s">
        <v>21</v>
      </c>
      <c r="C63" s="256">
        <v>1065741</v>
      </c>
      <c r="D63" s="256">
        <v>283065</v>
      </c>
      <c r="E63" s="256">
        <v>1074163</v>
      </c>
      <c r="F63" s="256">
        <v>295012</v>
      </c>
      <c r="G63" s="256">
        <v>1069022</v>
      </c>
      <c r="H63" s="256">
        <v>303674</v>
      </c>
      <c r="I63" s="333">
        <v>1064399</v>
      </c>
      <c r="J63" s="333">
        <v>306815</v>
      </c>
      <c r="K63" s="190">
        <v>1078411</v>
      </c>
      <c r="L63" s="190">
        <v>322926</v>
      </c>
      <c r="M63" s="190">
        <v>1063415</v>
      </c>
      <c r="N63" s="190">
        <v>338902</v>
      </c>
      <c r="O63" s="190">
        <v>1108538</v>
      </c>
      <c r="P63" s="190">
        <v>345816</v>
      </c>
      <c r="Q63" s="256">
        <v>1098201</v>
      </c>
      <c r="R63" s="256">
        <v>359607</v>
      </c>
      <c r="S63" s="256">
        <v>1095730</v>
      </c>
      <c r="T63" s="256">
        <v>373259</v>
      </c>
      <c r="U63" s="256">
        <v>1060885</v>
      </c>
      <c r="V63" s="256">
        <v>370977</v>
      </c>
      <c r="W63" s="256">
        <v>1018661</v>
      </c>
      <c r="X63" s="256">
        <v>372869</v>
      </c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200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</row>
    <row r="64" spans="2:51" s="112" customFormat="1">
      <c r="B64" s="186" t="s">
        <v>6</v>
      </c>
      <c r="C64" s="316">
        <v>8420854</v>
      </c>
      <c r="D64" s="316">
        <v>1818291</v>
      </c>
      <c r="E64" s="316">
        <v>8305033</v>
      </c>
      <c r="F64" s="316">
        <v>1889847</v>
      </c>
      <c r="G64" s="258">
        <v>8183296</v>
      </c>
      <c r="H64" s="258">
        <v>1925999</v>
      </c>
      <c r="I64" s="334">
        <v>8161908</v>
      </c>
      <c r="J64" s="334">
        <v>1942789</v>
      </c>
      <c r="K64" s="204">
        <v>8182100</v>
      </c>
      <c r="L64" s="204">
        <v>1977114</v>
      </c>
      <c r="M64" s="204">
        <v>8067158</v>
      </c>
      <c r="N64" s="204">
        <v>1955498</v>
      </c>
      <c r="O64" s="204">
        <v>8204960</v>
      </c>
      <c r="P64" s="204">
        <v>1774311</v>
      </c>
      <c r="Q64" s="316">
        <v>8061332</v>
      </c>
      <c r="R64" s="316">
        <v>1904879</v>
      </c>
      <c r="S64" s="316">
        <v>7836300</v>
      </c>
      <c r="T64" s="316">
        <v>1963834</v>
      </c>
      <c r="U64" s="316">
        <v>7620559</v>
      </c>
      <c r="V64" s="316">
        <v>1922581</v>
      </c>
      <c r="W64" s="316">
        <v>7417541</v>
      </c>
      <c r="X64" s="316">
        <v>1893937</v>
      </c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200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</row>
    <row r="65" spans="1:51" s="112" customFormat="1">
      <c r="B65" s="108" t="s">
        <v>7</v>
      </c>
      <c r="C65" s="251"/>
      <c r="D65" s="251"/>
      <c r="E65" s="251"/>
      <c r="F65" s="251"/>
      <c r="G65" s="251"/>
      <c r="H65" s="251"/>
      <c r="I65" s="335"/>
      <c r="J65" s="335"/>
      <c r="K65" s="251"/>
      <c r="L65" s="251"/>
      <c r="M65" s="205"/>
      <c r="N65" s="251"/>
      <c r="O65" s="205"/>
      <c r="P65" s="251"/>
      <c r="Q65" s="115"/>
      <c r="R65" s="251"/>
      <c r="S65" s="115"/>
      <c r="T65" s="113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200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</row>
    <row r="66" spans="1:51" s="112" customFormat="1">
      <c r="B66" s="200"/>
      <c r="C66" s="206"/>
      <c r="D66" s="206"/>
      <c r="E66" s="206"/>
      <c r="F66" s="206"/>
      <c r="G66" s="206"/>
      <c r="H66" s="206"/>
      <c r="I66" s="318"/>
      <c r="J66" s="318"/>
      <c r="K66" s="207"/>
      <c r="R66" s="115"/>
      <c r="S66" s="115"/>
      <c r="T66" s="113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200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</row>
    <row r="67" spans="1:51" s="185" customFormat="1" ht="15.75">
      <c r="A67" s="112"/>
      <c r="B67" s="183" t="s">
        <v>25</v>
      </c>
      <c r="C67" s="200"/>
      <c r="D67" s="200"/>
      <c r="E67" s="200"/>
      <c r="F67" s="200"/>
      <c r="G67" s="200"/>
      <c r="H67" s="200"/>
      <c r="I67" s="336"/>
      <c r="J67" s="336"/>
      <c r="K67" s="200"/>
      <c r="L67" s="200"/>
      <c r="M67" s="115"/>
      <c r="N67" s="115"/>
      <c r="O67" s="115"/>
      <c r="P67" s="115"/>
      <c r="Q67" s="115"/>
      <c r="R67" s="115"/>
      <c r="S67" s="115"/>
      <c r="T67" s="113"/>
      <c r="U67" s="115"/>
      <c r="W67" s="115"/>
    </row>
    <row r="68" spans="1:51" s="185" customFormat="1">
      <c r="A68" s="112"/>
      <c r="B68" s="564" t="s">
        <v>23</v>
      </c>
      <c r="C68" s="557">
        <v>2015</v>
      </c>
      <c r="D68" s="557"/>
      <c r="E68" s="557">
        <v>2016</v>
      </c>
      <c r="F68" s="557"/>
      <c r="G68" s="557">
        <v>2017</v>
      </c>
      <c r="H68" s="557"/>
      <c r="I68" s="558">
        <v>2018</v>
      </c>
      <c r="J68" s="559"/>
      <c r="K68" s="538">
        <v>2019</v>
      </c>
      <c r="L68" s="539"/>
      <c r="M68" s="538">
        <v>2020</v>
      </c>
      <c r="N68" s="539"/>
      <c r="O68" s="538">
        <v>2021</v>
      </c>
      <c r="P68" s="539"/>
      <c r="Q68" s="538">
        <v>2022</v>
      </c>
      <c r="R68" s="539"/>
      <c r="S68" s="538">
        <v>2023</v>
      </c>
      <c r="T68" s="539"/>
      <c r="U68" s="538">
        <v>2024</v>
      </c>
      <c r="V68" s="539"/>
      <c r="W68" s="538">
        <v>2025</v>
      </c>
      <c r="X68" s="539"/>
    </row>
    <row r="69" spans="1:51" s="185" customFormat="1">
      <c r="A69" s="112"/>
      <c r="B69" s="564"/>
      <c r="C69" s="203" t="s">
        <v>9</v>
      </c>
      <c r="D69" s="203" t="s">
        <v>10</v>
      </c>
      <c r="E69" s="203" t="s">
        <v>9</v>
      </c>
      <c r="F69" s="203" t="s">
        <v>10</v>
      </c>
      <c r="G69" s="203" t="s">
        <v>9</v>
      </c>
      <c r="H69" s="203" t="s">
        <v>10</v>
      </c>
      <c r="I69" s="337" t="s">
        <v>9</v>
      </c>
      <c r="J69" s="337" t="s">
        <v>10</v>
      </c>
      <c r="K69" s="203" t="s">
        <v>9</v>
      </c>
      <c r="L69" s="203" t="s">
        <v>10</v>
      </c>
      <c r="M69" s="203" t="s">
        <v>9</v>
      </c>
      <c r="N69" s="203" t="s">
        <v>10</v>
      </c>
      <c r="O69" s="203" t="s">
        <v>9</v>
      </c>
      <c r="P69" s="203" t="s">
        <v>10</v>
      </c>
      <c r="Q69" s="203" t="s">
        <v>9</v>
      </c>
      <c r="R69" s="203" t="s">
        <v>10</v>
      </c>
      <c r="S69" s="203" t="s">
        <v>9</v>
      </c>
      <c r="T69" s="203" t="s">
        <v>10</v>
      </c>
      <c r="U69" s="203" t="s">
        <v>9</v>
      </c>
      <c r="V69" s="203" t="s">
        <v>10</v>
      </c>
      <c r="W69" s="203" t="s">
        <v>9</v>
      </c>
      <c r="X69" s="203" t="s">
        <v>10</v>
      </c>
    </row>
    <row r="70" spans="1:51" s="185" customFormat="1">
      <c r="A70" s="112"/>
      <c r="B70" s="192" t="s">
        <v>17</v>
      </c>
      <c r="C70" s="256">
        <v>211402</v>
      </c>
      <c r="D70" s="256">
        <v>8026</v>
      </c>
      <c r="E70" s="256">
        <v>222053</v>
      </c>
      <c r="F70" s="256">
        <v>8380</v>
      </c>
      <c r="G70" s="256">
        <v>227424</v>
      </c>
      <c r="H70" s="256">
        <v>8894</v>
      </c>
      <c r="I70" s="338">
        <v>228824</v>
      </c>
      <c r="J70" s="338">
        <v>9319</v>
      </c>
      <c r="K70" s="195">
        <v>235107</v>
      </c>
      <c r="L70" s="195">
        <v>10194</v>
      </c>
      <c r="M70" s="195">
        <v>216206</v>
      </c>
      <c r="N70" s="195">
        <v>9786</v>
      </c>
      <c r="O70" s="195">
        <v>151243</v>
      </c>
      <c r="P70" s="195">
        <v>8033</v>
      </c>
      <c r="Q70" s="256">
        <v>210203</v>
      </c>
      <c r="R70" s="256">
        <v>9935</v>
      </c>
      <c r="S70" s="256">
        <v>209771</v>
      </c>
      <c r="T70" s="256">
        <v>11533</v>
      </c>
      <c r="U70" s="256">
        <v>208373</v>
      </c>
      <c r="V70" s="256">
        <v>25133</v>
      </c>
      <c r="W70" s="256">
        <v>231759</v>
      </c>
      <c r="X70" s="256">
        <v>45495</v>
      </c>
    </row>
    <row r="71" spans="1:51" s="185" customFormat="1">
      <c r="A71" s="112"/>
      <c r="B71" s="192" t="s">
        <v>18</v>
      </c>
      <c r="C71" s="256">
        <v>529296</v>
      </c>
      <c r="D71" s="256">
        <v>203928</v>
      </c>
      <c r="E71" s="256">
        <v>513417</v>
      </c>
      <c r="F71" s="256">
        <v>205418</v>
      </c>
      <c r="G71" s="256">
        <v>518692</v>
      </c>
      <c r="H71" s="256">
        <v>205291</v>
      </c>
      <c r="I71" s="338">
        <v>528017</v>
      </c>
      <c r="J71" s="338">
        <v>201699</v>
      </c>
      <c r="K71" s="195">
        <v>532658</v>
      </c>
      <c r="L71" s="195">
        <v>197147</v>
      </c>
      <c r="M71" s="195">
        <v>534023</v>
      </c>
      <c r="N71" s="195">
        <v>192749</v>
      </c>
      <c r="O71" s="195">
        <v>498165</v>
      </c>
      <c r="P71" s="195">
        <v>192152</v>
      </c>
      <c r="Q71" s="256">
        <v>538785</v>
      </c>
      <c r="R71" s="256">
        <v>204435</v>
      </c>
      <c r="S71" s="256">
        <v>516812</v>
      </c>
      <c r="T71" s="256">
        <v>198248</v>
      </c>
      <c r="U71" s="256">
        <v>477095</v>
      </c>
      <c r="V71" s="256">
        <v>181733</v>
      </c>
      <c r="W71" s="256">
        <v>436460</v>
      </c>
      <c r="X71" s="256">
        <v>171010</v>
      </c>
    </row>
    <row r="72" spans="1:51" s="112" customFormat="1">
      <c r="B72" s="192" t="s">
        <v>19</v>
      </c>
      <c r="C72" s="256">
        <v>3171308</v>
      </c>
      <c r="D72" s="256">
        <v>1307910</v>
      </c>
      <c r="E72" s="256">
        <v>3149287</v>
      </c>
      <c r="F72" s="256">
        <v>1298951</v>
      </c>
      <c r="G72" s="256">
        <v>3091950</v>
      </c>
      <c r="H72" s="256">
        <v>1259755</v>
      </c>
      <c r="I72" s="338">
        <v>3067207</v>
      </c>
      <c r="J72" s="338">
        <v>1236626</v>
      </c>
      <c r="K72" s="195">
        <v>3054112</v>
      </c>
      <c r="L72" s="195">
        <v>1209876</v>
      </c>
      <c r="M72" s="195">
        <v>3021397</v>
      </c>
      <c r="N72" s="195">
        <v>1172145</v>
      </c>
      <c r="O72" s="195">
        <v>2975557</v>
      </c>
      <c r="P72" s="195">
        <v>1215169</v>
      </c>
      <c r="Q72" s="256">
        <v>2965923</v>
      </c>
      <c r="R72" s="256">
        <v>1174540</v>
      </c>
      <c r="S72" s="256">
        <v>2947883</v>
      </c>
      <c r="T72" s="256">
        <v>1144811</v>
      </c>
      <c r="U72" s="256">
        <v>2893746</v>
      </c>
      <c r="V72" s="256">
        <v>1123268</v>
      </c>
      <c r="W72" s="256">
        <v>2828791</v>
      </c>
      <c r="X72" s="256">
        <v>1095370</v>
      </c>
    </row>
    <row r="73" spans="1:51" s="112" customFormat="1">
      <c r="B73" s="192" t="s">
        <v>20</v>
      </c>
      <c r="C73" s="256">
        <v>2757135</v>
      </c>
      <c r="D73" s="256">
        <v>701334</v>
      </c>
      <c r="E73" s="256">
        <v>2713822</v>
      </c>
      <c r="F73" s="256">
        <v>714377</v>
      </c>
      <c r="G73" s="256">
        <v>2707987</v>
      </c>
      <c r="H73" s="256">
        <v>716606</v>
      </c>
      <c r="I73" s="338">
        <v>2724427</v>
      </c>
      <c r="J73" s="338">
        <v>737364</v>
      </c>
      <c r="K73" s="195">
        <v>2759826</v>
      </c>
      <c r="L73" s="195">
        <v>758957</v>
      </c>
      <c r="M73" s="195">
        <v>2735671</v>
      </c>
      <c r="N73" s="195">
        <v>738362</v>
      </c>
      <c r="O73" s="195">
        <v>2715457</v>
      </c>
      <c r="P73" s="195">
        <v>769141</v>
      </c>
      <c r="Q73" s="256">
        <v>2655693</v>
      </c>
      <c r="R73" s="256">
        <v>748889</v>
      </c>
      <c r="S73" s="256">
        <v>2572818</v>
      </c>
      <c r="T73" s="256">
        <v>729269</v>
      </c>
      <c r="U73" s="256">
        <v>2487778</v>
      </c>
      <c r="V73" s="256">
        <v>714152</v>
      </c>
      <c r="W73" s="256">
        <v>2417348</v>
      </c>
      <c r="X73" s="256">
        <v>693715</v>
      </c>
    </row>
    <row r="74" spans="1:51" s="112" customFormat="1">
      <c r="B74" s="192" t="s">
        <v>21</v>
      </c>
      <c r="C74" s="256">
        <v>1137747</v>
      </c>
      <c r="D74" s="256">
        <v>211059</v>
      </c>
      <c r="E74" s="256">
        <v>1151507</v>
      </c>
      <c r="F74" s="256">
        <v>217668</v>
      </c>
      <c r="G74" s="256">
        <v>1152101</v>
      </c>
      <c r="H74" s="256">
        <v>220595</v>
      </c>
      <c r="I74" s="338">
        <v>1143711</v>
      </c>
      <c r="J74" s="338">
        <v>227503</v>
      </c>
      <c r="K74" s="195">
        <v>1163642</v>
      </c>
      <c r="L74" s="195">
        <v>237695</v>
      </c>
      <c r="M74" s="195">
        <v>1167225</v>
      </c>
      <c r="N74" s="195">
        <v>235092</v>
      </c>
      <c r="O74" s="195">
        <v>1201940</v>
      </c>
      <c r="P74" s="195">
        <v>252414</v>
      </c>
      <c r="Q74" s="256">
        <v>1204240</v>
      </c>
      <c r="R74" s="256">
        <v>253568</v>
      </c>
      <c r="S74" s="256">
        <v>1214282</v>
      </c>
      <c r="T74" s="256">
        <v>254707</v>
      </c>
      <c r="U74" s="256">
        <v>1182488</v>
      </c>
      <c r="V74" s="256">
        <v>249374</v>
      </c>
      <c r="W74" s="256">
        <v>1151929</v>
      </c>
      <c r="X74" s="256">
        <v>239601</v>
      </c>
    </row>
    <row r="75" spans="1:51" s="112" customFormat="1">
      <c r="A75" s="115"/>
      <c r="B75" s="186" t="s">
        <v>6</v>
      </c>
      <c r="C75" s="258">
        <v>7806888</v>
      </c>
      <c r="D75" s="258">
        <v>2432257</v>
      </c>
      <c r="E75" s="258">
        <v>7750086</v>
      </c>
      <c r="F75" s="258">
        <v>2444794</v>
      </c>
      <c r="G75" s="317">
        <v>7698154</v>
      </c>
      <c r="H75" s="317">
        <v>2411141</v>
      </c>
      <c r="I75" s="339">
        <v>7692186</v>
      </c>
      <c r="J75" s="339">
        <v>2412511</v>
      </c>
      <c r="K75" s="208">
        <v>7745345</v>
      </c>
      <c r="L75" s="208">
        <v>2413869</v>
      </c>
      <c r="M75" s="208">
        <v>7674522</v>
      </c>
      <c r="N75" s="208">
        <v>2348134</v>
      </c>
      <c r="O75" s="208">
        <v>7542362</v>
      </c>
      <c r="P75" s="208">
        <v>2436909</v>
      </c>
      <c r="Q75" s="258">
        <v>7574844</v>
      </c>
      <c r="R75" s="258">
        <v>2391367</v>
      </c>
      <c r="S75" s="258">
        <v>7461566</v>
      </c>
      <c r="T75" s="258">
        <v>2338568</v>
      </c>
      <c r="U75" s="258">
        <v>7249480</v>
      </c>
      <c r="V75" s="258">
        <v>2293660</v>
      </c>
      <c r="W75" s="258">
        <v>7066287</v>
      </c>
      <c r="X75" s="258">
        <v>2245191</v>
      </c>
    </row>
    <row r="76" spans="1:51" s="112" customFormat="1">
      <c r="A76" s="115"/>
      <c r="B76" s="124"/>
      <c r="C76" s="205"/>
      <c r="D76" s="205"/>
      <c r="E76" s="205"/>
      <c r="F76" s="205"/>
      <c r="G76" s="205"/>
      <c r="H76" s="205"/>
      <c r="I76" s="319"/>
      <c r="J76" s="319"/>
      <c r="K76" s="205"/>
      <c r="L76" s="205"/>
      <c r="M76" s="115"/>
      <c r="N76" s="205"/>
      <c r="O76" s="115"/>
      <c r="P76" s="205"/>
      <c r="Q76" s="115"/>
      <c r="R76" s="205"/>
      <c r="S76" s="115"/>
      <c r="T76" s="113"/>
      <c r="W76" s="115"/>
    </row>
    <row r="77" spans="1:51" s="112" customFormat="1">
      <c r="A77" s="127"/>
      <c r="B77" s="200"/>
      <c r="C77" s="205"/>
      <c r="D77" s="205"/>
      <c r="F77" s="205"/>
      <c r="H77" s="205"/>
      <c r="I77" s="105"/>
      <c r="J77" s="319"/>
      <c r="L77" s="205"/>
      <c r="N77" s="205"/>
      <c r="P77" s="205"/>
      <c r="R77" s="205"/>
      <c r="S77" s="115"/>
      <c r="T77" s="113"/>
      <c r="W77" s="115"/>
    </row>
    <row r="78" spans="1:51" s="112" customFormat="1" ht="15.75">
      <c r="B78" s="183" t="s">
        <v>275</v>
      </c>
      <c r="C78" s="200"/>
      <c r="D78" s="200"/>
      <c r="E78" s="200"/>
      <c r="F78" s="200"/>
      <c r="G78" s="200"/>
      <c r="H78" s="200"/>
      <c r="I78" s="336"/>
      <c r="J78" s="336"/>
      <c r="K78" s="200"/>
      <c r="L78" s="200"/>
      <c r="N78" s="115"/>
      <c r="O78" s="115"/>
      <c r="P78" s="115"/>
      <c r="Q78" s="115"/>
      <c r="R78" s="115"/>
      <c r="S78" s="115"/>
      <c r="T78" s="113"/>
      <c r="W78" s="115"/>
    </row>
    <row r="79" spans="1:51" s="112" customFormat="1">
      <c r="B79" s="564" t="s">
        <v>23</v>
      </c>
      <c r="C79" s="557">
        <v>2015</v>
      </c>
      <c r="D79" s="557"/>
      <c r="E79" s="557">
        <v>2016</v>
      </c>
      <c r="F79" s="557"/>
      <c r="G79" s="557">
        <v>2017</v>
      </c>
      <c r="H79" s="557"/>
      <c r="I79" s="558">
        <v>2018</v>
      </c>
      <c r="J79" s="559"/>
      <c r="K79" s="538">
        <v>2019</v>
      </c>
      <c r="L79" s="539"/>
      <c r="M79" s="538">
        <v>2020</v>
      </c>
      <c r="N79" s="539"/>
      <c r="O79" s="538">
        <v>2021</v>
      </c>
      <c r="P79" s="539"/>
      <c r="Q79" s="538">
        <v>2022</v>
      </c>
      <c r="R79" s="539"/>
      <c r="S79" s="538">
        <v>2023</v>
      </c>
      <c r="T79" s="539"/>
      <c r="U79" s="538">
        <v>2024</v>
      </c>
      <c r="V79" s="539"/>
      <c r="W79" s="538">
        <v>2025</v>
      </c>
      <c r="X79" s="539"/>
    </row>
    <row r="80" spans="1:51" s="112" customFormat="1" ht="25.5">
      <c r="B80" s="564"/>
      <c r="C80" s="203" t="s">
        <v>75</v>
      </c>
      <c r="D80" s="203" t="s">
        <v>74</v>
      </c>
      <c r="E80" s="203" t="s">
        <v>75</v>
      </c>
      <c r="F80" s="203" t="s">
        <v>74</v>
      </c>
      <c r="G80" s="203" t="s">
        <v>75</v>
      </c>
      <c r="H80" s="203" t="s">
        <v>74</v>
      </c>
      <c r="I80" s="203" t="s">
        <v>75</v>
      </c>
      <c r="J80" s="203" t="s">
        <v>74</v>
      </c>
      <c r="K80" s="203" t="s">
        <v>75</v>
      </c>
      <c r="L80" s="203" t="s">
        <v>74</v>
      </c>
      <c r="M80" s="203" t="s">
        <v>75</v>
      </c>
      <c r="N80" s="203" t="s">
        <v>74</v>
      </c>
      <c r="O80" s="203" t="s">
        <v>75</v>
      </c>
      <c r="P80" s="203" t="s">
        <v>74</v>
      </c>
      <c r="Q80" s="203" t="s">
        <v>75</v>
      </c>
      <c r="R80" s="203" t="s">
        <v>74</v>
      </c>
      <c r="S80" s="203" t="s">
        <v>75</v>
      </c>
      <c r="T80" s="203" t="s">
        <v>74</v>
      </c>
      <c r="U80" s="203" t="s">
        <v>75</v>
      </c>
      <c r="V80" s="203" t="s">
        <v>74</v>
      </c>
      <c r="W80" s="203" t="s">
        <v>75</v>
      </c>
      <c r="X80" s="203" t="s">
        <v>74</v>
      </c>
    </row>
    <row r="81" spans="1:24" s="112" customFormat="1">
      <c r="B81" s="192" t="s">
        <v>17</v>
      </c>
      <c r="C81" s="256">
        <v>110971</v>
      </c>
      <c r="D81" s="256">
        <v>108457</v>
      </c>
      <c r="E81" s="256">
        <v>115630</v>
      </c>
      <c r="F81" s="256">
        <v>114803</v>
      </c>
      <c r="G81" s="256">
        <v>118939</v>
      </c>
      <c r="H81" s="256">
        <v>117379</v>
      </c>
      <c r="I81" s="333">
        <v>120403</v>
      </c>
      <c r="J81" s="333">
        <v>117740</v>
      </c>
      <c r="K81" s="190">
        <v>123403</v>
      </c>
      <c r="L81" s="190">
        <v>121898</v>
      </c>
      <c r="M81" s="190">
        <v>113235</v>
      </c>
      <c r="N81" s="190">
        <v>112757</v>
      </c>
      <c r="O81" s="190">
        <v>79443</v>
      </c>
      <c r="P81" s="190">
        <v>79833</v>
      </c>
      <c r="Q81" s="256">
        <v>109989</v>
      </c>
      <c r="R81" s="256">
        <v>110149</v>
      </c>
      <c r="S81" s="256">
        <v>110576</v>
      </c>
      <c r="T81" s="256">
        <v>110728</v>
      </c>
      <c r="U81" s="256">
        <v>117248</v>
      </c>
      <c r="V81" s="256">
        <v>116258</v>
      </c>
      <c r="W81" s="256">
        <v>139028</v>
      </c>
      <c r="X81" s="256">
        <v>138226</v>
      </c>
    </row>
    <row r="82" spans="1:24" s="115" customFormat="1">
      <c r="A82" s="127"/>
      <c r="B82" s="192" t="s">
        <v>27</v>
      </c>
      <c r="C82" s="256">
        <v>376641</v>
      </c>
      <c r="D82" s="256">
        <v>356583</v>
      </c>
      <c r="E82" s="256">
        <v>369230</v>
      </c>
      <c r="F82" s="256">
        <v>349605</v>
      </c>
      <c r="G82" s="256">
        <v>370758</v>
      </c>
      <c r="H82" s="256">
        <v>353225</v>
      </c>
      <c r="I82" s="333">
        <v>373878</v>
      </c>
      <c r="J82" s="333">
        <v>355838</v>
      </c>
      <c r="K82" s="190">
        <v>373588</v>
      </c>
      <c r="L82" s="190">
        <v>356217</v>
      </c>
      <c r="M82" s="190">
        <v>371553</v>
      </c>
      <c r="N82" s="190">
        <v>355219</v>
      </c>
      <c r="O82" s="190">
        <v>352297</v>
      </c>
      <c r="P82" s="190">
        <v>338020</v>
      </c>
      <c r="Q82" s="256">
        <v>378294</v>
      </c>
      <c r="R82" s="256">
        <v>364926</v>
      </c>
      <c r="S82" s="256">
        <v>364136</v>
      </c>
      <c r="T82" s="256">
        <v>350924</v>
      </c>
      <c r="U82" s="256">
        <v>335937</v>
      </c>
      <c r="V82" s="256">
        <v>322891</v>
      </c>
      <c r="W82" s="256">
        <v>309994</v>
      </c>
      <c r="X82" s="256"/>
    </row>
    <row r="83" spans="1:24" s="115" customFormat="1">
      <c r="A83" s="127"/>
      <c r="B83" s="192" t="s">
        <v>19</v>
      </c>
      <c r="C83" s="256">
        <v>2323841</v>
      </c>
      <c r="D83" s="256">
        <v>2155377</v>
      </c>
      <c r="E83" s="256">
        <v>2303750</v>
      </c>
      <c r="F83" s="256">
        <v>2144488</v>
      </c>
      <c r="G83" s="256">
        <v>2258593</v>
      </c>
      <c r="H83" s="256">
        <v>2093112</v>
      </c>
      <c r="I83" s="333">
        <v>2232334</v>
      </c>
      <c r="J83" s="333">
        <v>2071499</v>
      </c>
      <c r="K83" s="190">
        <v>2215231</v>
      </c>
      <c r="L83" s="190">
        <v>2048757</v>
      </c>
      <c r="M83" s="190">
        <v>2179612</v>
      </c>
      <c r="N83" s="190">
        <v>2013930</v>
      </c>
      <c r="O83" s="190">
        <v>2175582</v>
      </c>
      <c r="P83" s="190">
        <v>2015144</v>
      </c>
      <c r="Q83" s="256">
        <v>2142148</v>
      </c>
      <c r="R83" s="256">
        <v>1998315</v>
      </c>
      <c r="S83" s="256">
        <v>2115821</v>
      </c>
      <c r="T83" s="256">
        <v>1976873</v>
      </c>
      <c r="U83" s="256">
        <v>2075442</v>
      </c>
      <c r="V83" s="256">
        <v>1941572</v>
      </c>
      <c r="W83" s="256">
        <v>2026423</v>
      </c>
      <c r="X83" s="256">
        <v>1897738</v>
      </c>
    </row>
    <row r="84" spans="1:24" s="115" customFormat="1">
      <c r="A84" s="112"/>
      <c r="B84" s="192" t="s">
        <v>20</v>
      </c>
      <c r="C84" s="256">
        <v>1737922</v>
      </c>
      <c r="D84" s="256">
        <v>1720547</v>
      </c>
      <c r="E84" s="256">
        <v>1730296</v>
      </c>
      <c r="F84" s="256">
        <v>1697903</v>
      </c>
      <c r="G84" s="256">
        <v>1731674</v>
      </c>
      <c r="H84" s="256">
        <v>1692919</v>
      </c>
      <c r="I84" s="333">
        <v>1752479</v>
      </c>
      <c r="J84" s="333">
        <v>1709312</v>
      </c>
      <c r="K84" s="190">
        <v>1781336</v>
      </c>
      <c r="L84" s="190">
        <v>1737447</v>
      </c>
      <c r="M84" s="190">
        <v>1763033</v>
      </c>
      <c r="N84" s="190">
        <v>1711000</v>
      </c>
      <c r="O84" s="190">
        <v>1769802</v>
      </c>
      <c r="P84" s="190">
        <v>1714796</v>
      </c>
      <c r="Q84" s="256">
        <v>1736089</v>
      </c>
      <c r="R84" s="256">
        <v>1668493</v>
      </c>
      <c r="S84" s="256">
        <v>1684511</v>
      </c>
      <c r="T84" s="256">
        <v>1617576</v>
      </c>
      <c r="U84" s="256">
        <v>1629891</v>
      </c>
      <c r="V84" s="256">
        <v>1572039</v>
      </c>
      <c r="W84" s="256">
        <v>1582009</v>
      </c>
      <c r="X84" s="256">
        <v>1529054</v>
      </c>
    </row>
    <row r="85" spans="1:24" s="115" customFormat="1">
      <c r="A85" s="112"/>
      <c r="B85" s="192" t="s">
        <v>21</v>
      </c>
      <c r="C85" s="256">
        <v>628251</v>
      </c>
      <c r="D85" s="256">
        <v>720555</v>
      </c>
      <c r="E85" s="256">
        <v>639231</v>
      </c>
      <c r="F85" s="256">
        <v>729944</v>
      </c>
      <c r="G85" s="256">
        <v>647726</v>
      </c>
      <c r="H85" s="256">
        <v>724970</v>
      </c>
      <c r="I85" s="333">
        <v>649982</v>
      </c>
      <c r="J85" s="333">
        <v>721232</v>
      </c>
      <c r="K85" s="190">
        <v>667824</v>
      </c>
      <c r="L85" s="190">
        <v>733513</v>
      </c>
      <c r="M85" s="190">
        <v>673080</v>
      </c>
      <c r="N85" s="190">
        <v>729237</v>
      </c>
      <c r="O85" s="190">
        <v>694848</v>
      </c>
      <c r="P85" s="190">
        <v>759506</v>
      </c>
      <c r="Q85" s="256">
        <v>695425</v>
      </c>
      <c r="R85" s="256">
        <v>762383</v>
      </c>
      <c r="S85" s="256">
        <v>701847</v>
      </c>
      <c r="T85" s="256">
        <v>767142</v>
      </c>
      <c r="U85" s="256">
        <v>689009</v>
      </c>
      <c r="V85" s="256">
        <v>742853</v>
      </c>
      <c r="W85" s="256">
        <v>672303</v>
      </c>
      <c r="X85" s="256">
        <v>719227</v>
      </c>
    </row>
    <row r="86" spans="1:24" s="115" customFormat="1">
      <c r="A86" s="112"/>
      <c r="B86" s="186" t="s">
        <v>6</v>
      </c>
      <c r="C86" s="258">
        <v>5177626</v>
      </c>
      <c r="D86" s="258">
        <v>5061519</v>
      </c>
      <c r="E86" s="258">
        <v>5158137</v>
      </c>
      <c r="F86" s="258">
        <v>5036743</v>
      </c>
      <c r="G86" s="258">
        <v>5127690</v>
      </c>
      <c r="H86" s="259">
        <v>4981605</v>
      </c>
      <c r="I86" s="334">
        <v>5129076</v>
      </c>
      <c r="J86" s="334">
        <v>4975621</v>
      </c>
      <c r="K86" s="204">
        <v>5161382</v>
      </c>
      <c r="L86" s="204">
        <v>4997832</v>
      </c>
      <c r="M86" s="204">
        <v>5100513</v>
      </c>
      <c r="N86" s="204">
        <v>4922143</v>
      </c>
      <c r="O86" s="204">
        <v>5071972</v>
      </c>
      <c r="P86" s="204">
        <v>4907299</v>
      </c>
      <c r="Q86" s="316">
        <v>5061945</v>
      </c>
      <c r="R86" s="316">
        <v>4904266</v>
      </c>
      <c r="S86" s="316">
        <v>4976891</v>
      </c>
      <c r="T86" s="316">
        <v>4823243</v>
      </c>
      <c r="U86" s="316">
        <f>SUM(U81:U85)</f>
        <v>4847527</v>
      </c>
      <c r="V86" s="316">
        <f>SUM(V81:V85)</f>
        <v>4695613</v>
      </c>
      <c r="W86" s="316">
        <v>4729757</v>
      </c>
      <c r="X86" s="316">
        <v>4581721</v>
      </c>
    </row>
    <row r="87" spans="1:24" s="115" customFormat="1">
      <c r="A87" s="112"/>
      <c r="B87" s="200"/>
      <c r="C87" s="206"/>
      <c r="D87" s="206"/>
      <c r="E87" s="206"/>
      <c r="F87" s="206"/>
      <c r="G87" s="206"/>
      <c r="H87" s="206"/>
      <c r="I87" s="318"/>
      <c r="J87" s="318"/>
      <c r="K87" s="207"/>
      <c r="L87" s="112"/>
      <c r="M87" s="210"/>
      <c r="N87" s="112"/>
      <c r="O87" s="112"/>
      <c r="P87" s="112"/>
      <c r="Q87" s="112"/>
      <c r="R87" s="112"/>
      <c r="S87" s="112"/>
      <c r="T87" s="323"/>
      <c r="U87" s="112"/>
      <c r="W87" s="112"/>
    </row>
    <row r="88" spans="1:24" s="115" customFormat="1" ht="15">
      <c r="A88" s="112"/>
      <c r="B88" s="200"/>
      <c r="C88" s="205"/>
      <c r="D88" s="205"/>
      <c r="E88" s="205"/>
      <c r="F88" s="205"/>
      <c r="G88" s="205"/>
      <c r="H88" s="205"/>
      <c r="I88" s="319"/>
      <c r="J88" s="319"/>
      <c r="K88" s="205"/>
      <c r="L88" s="473"/>
      <c r="M88" s="473"/>
      <c r="N88" s="112"/>
      <c r="O88" s="112"/>
      <c r="P88" s="112"/>
      <c r="Q88" s="112"/>
      <c r="R88" s="112"/>
      <c r="S88" s="112"/>
      <c r="T88" s="323"/>
      <c r="U88" s="112"/>
      <c r="W88" s="112"/>
    </row>
    <row r="89" spans="1:24" s="115" customFormat="1" ht="15.75">
      <c r="A89" s="112"/>
      <c r="B89" s="183" t="s">
        <v>28</v>
      </c>
      <c r="C89" s="211"/>
      <c r="D89" s="211"/>
      <c r="E89" s="211"/>
      <c r="F89" s="211"/>
      <c r="G89" s="211"/>
      <c r="H89" s="211"/>
      <c r="I89" s="340"/>
      <c r="J89" s="340"/>
      <c r="K89" s="112"/>
      <c r="L89" s="473"/>
      <c r="M89" s="473"/>
      <c r="R89" s="112"/>
      <c r="S89" s="112"/>
      <c r="T89" s="323"/>
      <c r="U89" s="112"/>
      <c r="W89" s="112"/>
    </row>
    <row r="90" spans="1:24" s="115" customFormat="1">
      <c r="A90" s="112"/>
      <c r="B90" s="255" t="s">
        <v>29</v>
      </c>
      <c r="C90" s="186">
        <v>2015</v>
      </c>
      <c r="D90" s="186">
        <v>2016</v>
      </c>
      <c r="E90" s="186">
        <v>2017</v>
      </c>
      <c r="F90" s="212">
        <v>2018</v>
      </c>
      <c r="G90" s="212">
        <v>2019</v>
      </c>
      <c r="H90" s="212">
        <v>2020</v>
      </c>
      <c r="I90" s="341">
        <v>2021</v>
      </c>
      <c r="J90" s="342">
        <v>2022</v>
      </c>
      <c r="K90" s="342">
        <v>2023</v>
      </c>
      <c r="L90" s="342">
        <v>2024</v>
      </c>
      <c r="M90" s="342">
        <v>2025</v>
      </c>
      <c r="N90" s="213"/>
      <c r="O90" s="213"/>
      <c r="P90" s="209"/>
      <c r="Q90" s="209"/>
      <c r="R90" s="127"/>
      <c r="S90" s="127"/>
      <c r="T90" s="325"/>
      <c r="U90" s="127"/>
      <c r="V90" s="127"/>
      <c r="W90" s="127"/>
    </row>
    <row r="91" spans="1:24" s="115" customFormat="1">
      <c r="A91" s="112"/>
      <c r="B91" s="214" t="s">
        <v>30</v>
      </c>
      <c r="C91" s="256">
        <v>0</v>
      </c>
      <c r="D91" s="300">
        <v>191</v>
      </c>
      <c r="E91" s="256">
        <v>115</v>
      </c>
      <c r="F91" s="257">
        <v>74</v>
      </c>
      <c r="G91" s="257">
        <v>92</v>
      </c>
      <c r="H91" s="257">
        <v>61</v>
      </c>
      <c r="I91" s="343">
        <v>42</v>
      </c>
      <c r="J91" s="264">
        <v>38</v>
      </c>
      <c r="K91" s="264">
        <v>62</v>
      </c>
      <c r="L91" s="264">
        <v>10</v>
      </c>
      <c r="M91" s="498">
        <v>8</v>
      </c>
      <c r="N91" s="194"/>
      <c r="O91" s="194"/>
      <c r="P91" s="194"/>
      <c r="Q91" s="194"/>
      <c r="R91" s="112"/>
      <c r="S91" s="112"/>
      <c r="T91" s="323"/>
      <c r="U91" s="112"/>
      <c r="V91" s="112"/>
      <c r="W91" s="112"/>
    </row>
    <row r="92" spans="1:24" s="115" customFormat="1">
      <c r="A92" s="112"/>
      <c r="B92" s="214" t="s">
        <v>31</v>
      </c>
      <c r="C92" s="256">
        <v>89856</v>
      </c>
      <c r="D92" s="300">
        <v>95302</v>
      </c>
      <c r="E92" s="256">
        <v>91628</v>
      </c>
      <c r="F92" s="191">
        <v>92738</v>
      </c>
      <c r="G92" s="191">
        <v>93504</v>
      </c>
      <c r="H92" s="191">
        <v>78865</v>
      </c>
      <c r="I92" s="329">
        <v>53119</v>
      </c>
      <c r="J92" s="264">
        <v>83855</v>
      </c>
      <c r="K92" s="264">
        <v>79543</v>
      </c>
      <c r="L92" s="264">
        <v>78720</v>
      </c>
      <c r="M92" s="498">
        <v>95030</v>
      </c>
      <c r="N92" s="194"/>
      <c r="O92" s="194"/>
      <c r="P92" s="194"/>
      <c r="Q92" s="194"/>
      <c r="R92" s="112"/>
      <c r="S92" s="112"/>
      <c r="T92" s="323"/>
      <c r="U92" s="112"/>
      <c r="V92" s="112"/>
      <c r="W92" s="112"/>
    </row>
    <row r="93" spans="1:24" s="115" customFormat="1">
      <c r="A93" s="127"/>
      <c r="B93" s="214" t="s">
        <v>32</v>
      </c>
      <c r="C93" s="256">
        <v>129572</v>
      </c>
      <c r="D93" s="300">
        <v>134940</v>
      </c>
      <c r="E93" s="256">
        <v>144575</v>
      </c>
      <c r="F93" s="191">
        <v>145331</v>
      </c>
      <c r="G93" s="191">
        <v>151705</v>
      </c>
      <c r="H93" s="191">
        <v>147066</v>
      </c>
      <c r="I93" s="329">
        <v>106115</v>
      </c>
      <c r="J93" s="264">
        <v>136245</v>
      </c>
      <c r="K93" s="264">
        <v>141699</v>
      </c>
      <c r="L93" s="264">
        <v>154776</v>
      </c>
      <c r="M93" s="498">
        <v>182216</v>
      </c>
      <c r="N93" s="194"/>
      <c r="O93" s="194"/>
      <c r="P93" s="194"/>
      <c r="Q93" s="194"/>
      <c r="R93" s="112"/>
      <c r="S93" s="112"/>
      <c r="T93" s="323"/>
      <c r="U93" s="112"/>
      <c r="V93" s="112"/>
      <c r="W93" s="112"/>
    </row>
    <row r="94" spans="1:24" s="115" customFormat="1">
      <c r="A94" s="112"/>
      <c r="B94" s="214" t="s">
        <v>33</v>
      </c>
      <c r="C94" s="256">
        <v>733224</v>
      </c>
      <c r="D94" s="300">
        <v>718835</v>
      </c>
      <c r="E94" s="256">
        <v>723983</v>
      </c>
      <c r="F94" s="191">
        <v>729716</v>
      </c>
      <c r="G94" s="191">
        <v>729805</v>
      </c>
      <c r="H94" s="191">
        <v>726772</v>
      </c>
      <c r="I94" s="329">
        <v>690317</v>
      </c>
      <c r="J94" s="264">
        <v>743220</v>
      </c>
      <c r="K94" s="264">
        <v>715060</v>
      </c>
      <c r="L94" s="264">
        <v>658828</v>
      </c>
      <c r="M94" s="498">
        <v>607470</v>
      </c>
      <c r="N94" s="121"/>
      <c r="O94" s="121"/>
      <c r="P94" s="121"/>
      <c r="Q94" s="215"/>
      <c r="R94" s="112"/>
      <c r="S94" s="112"/>
      <c r="T94" s="323"/>
      <c r="U94" s="112"/>
      <c r="V94" s="112"/>
      <c r="W94" s="112"/>
    </row>
    <row r="95" spans="1:24" s="115" customFormat="1">
      <c r="A95" s="112"/>
      <c r="B95" s="214" t="s">
        <v>34</v>
      </c>
      <c r="C95" s="256">
        <v>897415</v>
      </c>
      <c r="D95" s="300">
        <v>874299</v>
      </c>
      <c r="E95" s="256">
        <v>856060</v>
      </c>
      <c r="F95" s="191">
        <v>860645</v>
      </c>
      <c r="G95" s="191">
        <v>873666</v>
      </c>
      <c r="H95" s="191">
        <v>858597</v>
      </c>
      <c r="I95" s="329">
        <v>828722</v>
      </c>
      <c r="J95" s="264">
        <v>858134</v>
      </c>
      <c r="K95" s="264">
        <v>869725</v>
      </c>
      <c r="L95" s="264">
        <v>827332</v>
      </c>
      <c r="M95" s="498">
        <v>759763</v>
      </c>
      <c r="N95" s="121"/>
      <c r="O95" s="121"/>
      <c r="P95" s="121"/>
      <c r="Q95" s="215"/>
      <c r="R95" s="112"/>
      <c r="S95" s="112"/>
      <c r="T95" s="323"/>
      <c r="U95" s="112"/>
      <c r="V95" s="112"/>
      <c r="W95" s="112"/>
    </row>
    <row r="96" spans="1:24" s="115" customFormat="1">
      <c r="B96" s="214" t="s">
        <v>35</v>
      </c>
      <c r="C96" s="256">
        <v>877678</v>
      </c>
      <c r="D96" s="300">
        <v>852824</v>
      </c>
      <c r="E96" s="256">
        <v>834692</v>
      </c>
      <c r="F96" s="191">
        <v>819326</v>
      </c>
      <c r="G96" s="191">
        <v>827035</v>
      </c>
      <c r="H96" s="191">
        <v>833060</v>
      </c>
      <c r="I96" s="329">
        <v>828457</v>
      </c>
      <c r="J96" s="264">
        <v>798684</v>
      </c>
      <c r="K96" s="264">
        <v>818191</v>
      </c>
      <c r="L96" s="264">
        <v>816234</v>
      </c>
      <c r="M96" s="498">
        <v>780996</v>
      </c>
      <c r="N96" s="122"/>
      <c r="O96" s="122"/>
      <c r="P96" s="122"/>
      <c r="Q96" s="216"/>
      <c r="R96" s="127"/>
      <c r="S96" s="127"/>
      <c r="T96" s="325"/>
      <c r="U96" s="127"/>
      <c r="V96" s="127"/>
      <c r="W96" s="127"/>
    </row>
    <row r="97" spans="1:23" s="115" customFormat="1">
      <c r="B97" s="214" t="s">
        <v>36</v>
      </c>
      <c r="C97" s="256">
        <v>883934</v>
      </c>
      <c r="D97" s="300">
        <v>863913</v>
      </c>
      <c r="E97" s="256">
        <v>841426</v>
      </c>
      <c r="F97" s="191">
        <v>823113</v>
      </c>
      <c r="G97" s="191">
        <v>817734</v>
      </c>
      <c r="H97" s="191">
        <v>818887</v>
      </c>
      <c r="I97" s="329">
        <v>826569</v>
      </c>
      <c r="J97" s="264">
        <v>789547</v>
      </c>
      <c r="K97" s="264">
        <v>782241</v>
      </c>
      <c r="L97" s="264">
        <v>798733</v>
      </c>
      <c r="M97" s="498">
        <v>797498</v>
      </c>
      <c r="N97" s="122"/>
      <c r="O97" s="122"/>
      <c r="P97" s="122"/>
      <c r="Q97" s="216"/>
      <c r="R97" s="127"/>
      <c r="S97" s="127"/>
      <c r="T97" s="325"/>
      <c r="U97" s="127"/>
      <c r="V97" s="127"/>
      <c r="W97" s="127"/>
    </row>
    <row r="98" spans="1:23" s="115" customFormat="1">
      <c r="B98" s="214" t="s">
        <v>37</v>
      </c>
      <c r="C98" s="256">
        <v>838546</v>
      </c>
      <c r="D98" s="300">
        <v>858583</v>
      </c>
      <c r="E98" s="256">
        <v>844321</v>
      </c>
      <c r="F98" s="191">
        <v>826831</v>
      </c>
      <c r="G98" s="191">
        <v>815767</v>
      </c>
      <c r="H98" s="191">
        <v>806130</v>
      </c>
      <c r="I98" s="329">
        <v>811157</v>
      </c>
      <c r="J98" s="264">
        <v>797666</v>
      </c>
      <c r="K98" s="264">
        <v>760435</v>
      </c>
      <c r="L98" s="264">
        <v>757457</v>
      </c>
      <c r="M98" s="498">
        <v>773153</v>
      </c>
      <c r="N98" s="121"/>
      <c r="O98" s="121"/>
      <c r="P98" s="121"/>
      <c r="Q98" s="215"/>
      <c r="R98" s="112"/>
      <c r="S98" s="112"/>
      <c r="T98" s="323"/>
      <c r="U98" s="112"/>
      <c r="V98" s="112"/>
      <c r="W98" s="112"/>
    </row>
    <row r="99" spans="1:23" s="124" customFormat="1">
      <c r="A99" s="115"/>
      <c r="B99" s="214" t="s">
        <v>38</v>
      </c>
      <c r="C99" s="256">
        <v>821729</v>
      </c>
      <c r="D99" s="300">
        <v>818402</v>
      </c>
      <c r="E99" s="256">
        <v>838749</v>
      </c>
      <c r="F99" s="191">
        <v>829943</v>
      </c>
      <c r="G99" s="191">
        <v>822039</v>
      </c>
      <c r="H99" s="191">
        <v>806401</v>
      </c>
      <c r="I99" s="329">
        <v>806198</v>
      </c>
      <c r="J99" s="264">
        <v>797352</v>
      </c>
      <c r="K99" s="264">
        <v>776065</v>
      </c>
      <c r="L99" s="264">
        <v>740071</v>
      </c>
      <c r="M99" s="498">
        <v>740817</v>
      </c>
      <c r="N99" s="121"/>
      <c r="O99" s="121"/>
      <c r="P99" s="121"/>
      <c r="Q99" s="215"/>
      <c r="R99" s="112"/>
      <c r="S99" s="112"/>
      <c r="T99" s="323"/>
      <c r="U99" s="112"/>
      <c r="V99" s="112"/>
      <c r="W99" s="112"/>
    </row>
    <row r="100" spans="1:23" s="115" customFormat="1">
      <c r="B100" s="214" t="s">
        <v>39</v>
      </c>
      <c r="C100" s="256">
        <v>911367</v>
      </c>
      <c r="D100" s="300">
        <v>911036</v>
      </c>
      <c r="E100" s="256">
        <v>911439</v>
      </c>
      <c r="F100" s="191">
        <v>931082</v>
      </c>
      <c r="G100" s="191">
        <v>930132</v>
      </c>
      <c r="H100" s="191">
        <v>919176</v>
      </c>
      <c r="I100" s="329">
        <v>872104</v>
      </c>
      <c r="J100" s="264">
        <v>860504</v>
      </c>
      <c r="K100" s="264">
        <v>845546</v>
      </c>
      <c r="L100" s="264">
        <v>833136</v>
      </c>
      <c r="M100" s="498">
        <v>794447</v>
      </c>
      <c r="N100" s="121"/>
      <c r="O100" s="121"/>
      <c r="P100" s="121"/>
      <c r="Q100" s="215"/>
      <c r="R100" s="112"/>
      <c r="S100" s="112"/>
      <c r="T100" s="323"/>
      <c r="U100" s="112"/>
      <c r="V100" s="112"/>
      <c r="W100" s="112"/>
    </row>
    <row r="101" spans="1:23" s="115" customFormat="1">
      <c r="B101" s="214" t="s">
        <v>40</v>
      </c>
      <c r="C101" s="256">
        <v>806360</v>
      </c>
      <c r="D101" s="256">
        <v>806228</v>
      </c>
      <c r="E101" s="256">
        <v>806140</v>
      </c>
      <c r="F101" s="191">
        <v>810842</v>
      </c>
      <c r="G101" s="191">
        <v>836581</v>
      </c>
      <c r="H101" s="191">
        <v>845575</v>
      </c>
      <c r="I101" s="329">
        <v>865096</v>
      </c>
      <c r="J101" s="264">
        <v>802957</v>
      </c>
      <c r="K101" s="264">
        <v>792285</v>
      </c>
      <c r="L101" s="264">
        <v>773702</v>
      </c>
      <c r="M101" s="498">
        <v>764167</v>
      </c>
      <c r="N101" s="121"/>
      <c r="O101" s="121"/>
      <c r="P101" s="121"/>
      <c r="Q101" s="215"/>
      <c r="R101" s="112"/>
      <c r="S101" s="112"/>
      <c r="T101" s="323"/>
      <c r="U101" s="112"/>
      <c r="V101" s="112"/>
      <c r="W101" s="112"/>
    </row>
    <row r="102" spans="1:23" s="112" customFormat="1">
      <c r="A102" s="115"/>
      <c r="B102" s="214" t="s">
        <v>41</v>
      </c>
      <c r="C102" s="256">
        <v>727322</v>
      </c>
      <c r="D102" s="256">
        <v>717881</v>
      </c>
      <c r="E102" s="256">
        <v>723015</v>
      </c>
      <c r="F102" s="191">
        <v>729095</v>
      </c>
      <c r="G102" s="191">
        <v>740438</v>
      </c>
      <c r="H102" s="191">
        <v>763548</v>
      </c>
      <c r="I102" s="329">
        <v>787014</v>
      </c>
      <c r="J102" s="264">
        <v>767623</v>
      </c>
      <c r="K102" s="264">
        <v>723979</v>
      </c>
      <c r="L102" s="264">
        <v>706513</v>
      </c>
      <c r="M102" s="498">
        <v>689826</v>
      </c>
      <c r="N102" s="121"/>
      <c r="O102" s="121"/>
      <c r="P102" s="121"/>
      <c r="Q102" s="215"/>
      <c r="T102" s="323"/>
    </row>
    <row r="103" spans="1:23" s="115" customFormat="1">
      <c r="B103" s="214" t="s">
        <v>42</v>
      </c>
      <c r="C103" s="256">
        <v>649737</v>
      </c>
      <c r="D103" s="256">
        <v>642703</v>
      </c>
      <c r="E103" s="256">
        <v>636683</v>
      </c>
      <c r="F103" s="191">
        <v>642954</v>
      </c>
      <c r="G103" s="191">
        <v>653434</v>
      </c>
      <c r="H103" s="191">
        <v>671353</v>
      </c>
      <c r="I103" s="329">
        <v>716849</v>
      </c>
      <c r="J103" s="264">
        <v>703795</v>
      </c>
      <c r="K103" s="264">
        <v>680160</v>
      </c>
      <c r="L103" s="264">
        <v>647028</v>
      </c>
      <c r="M103" s="498">
        <v>637791</v>
      </c>
      <c r="N103" s="121"/>
      <c r="O103" s="121"/>
      <c r="P103" s="121"/>
      <c r="Q103" s="215"/>
      <c r="R103" s="112"/>
      <c r="S103" s="112"/>
      <c r="T103" s="323"/>
      <c r="U103" s="112"/>
      <c r="V103" s="112"/>
      <c r="W103" s="112"/>
    </row>
    <row r="104" spans="1:23" s="115" customFormat="1">
      <c r="B104" s="214" t="s">
        <v>43</v>
      </c>
      <c r="C104" s="256">
        <v>571456</v>
      </c>
      <c r="D104" s="256">
        <v>573242</v>
      </c>
      <c r="E104" s="256">
        <v>570759</v>
      </c>
      <c r="F104" s="191">
        <v>567827</v>
      </c>
      <c r="G104" s="191">
        <v>577900</v>
      </c>
      <c r="H104" s="191">
        <v>596478</v>
      </c>
      <c r="I104" s="329">
        <v>617579</v>
      </c>
      <c r="J104" s="264">
        <v>624636</v>
      </c>
      <c r="K104" s="264">
        <v>614130</v>
      </c>
      <c r="L104" s="264">
        <v>595935</v>
      </c>
      <c r="M104" s="498">
        <v>573431</v>
      </c>
      <c r="N104" s="122"/>
      <c r="O104" s="122"/>
      <c r="P104" s="122"/>
      <c r="Q104" s="216"/>
      <c r="R104" s="127"/>
      <c r="S104" s="127"/>
      <c r="T104" s="325"/>
      <c r="U104" s="127"/>
      <c r="V104" s="127"/>
      <c r="W104" s="127"/>
    </row>
    <row r="105" spans="1:23" s="115" customFormat="1">
      <c r="B105" s="214" t="s">
        <v>44</v>
      </c>
      <c r="C105" s="256">
        <v>484664</v>
      </c>
      <c r="D105" s="256">
        <v>493582</v>
      </c>
      <c r="E105" s="256">
        <v>495371</v>
      </c>
      <c r="F105" s="191">
        <v>493064</v>
      </c>
      <c r="G105" s="191">
        <v>492379</v>
      </c>
      <c r="H105" s="191">
        <v>505630</v>
      </c>
      <c r="I105" s="329">
        <v>534086</v>
      </c>
      <c r="J105" s="264">
        <v>518754</v>
      </c>
      <c r="K105" s="264">
        <v>535640</v>
      </c>
      <c r="L105" s="264">
        <v>528683</v>
      </c>
      <c r="M105" s="498">
        <v>521301</v>
      </c>
      <c r="N105" s="121"/>
      <c r="O105" s="121"/>
      <c r="P105" s="121"/>
      <c r="Q105" s="215"/>
      <c r="R105" s="112"/>
      <c r="S105" s="112"/>
      <c r="T105" s="323"/>
      <c r="U105" s="112"/>
      <c r="V105" s="112"/>
      <c r="W105" s="112"/>
    </row>
    <row r="106" spans="1:23" s="115" customFormat="1" ht="13.5" customHeight="1">
      <c r="B106" s="214" t="s">
        <v>45</v>
      </c>
      <c r="C106" s="256">
        <v>7237</v>
      </c>
      <c r="D106" s="256">
        <v>6794</v>
      </c>
      <c r="E106" s="256">
        <v>7218</v>
      </c>
      <c r="F106" s="191">
        <v>6748</v>
      </c>
      <c r="G106" s="191">
        <v>6578</v>
      </c>
      <c r="H106" s="191">
        <v>6776</v>
      </c>
      <c r="I106" s="329">
        <v>7802</v>
      </c>
      <c r="J106" s="264">
        <v>7097</v>
      </c>
      <c r="K106" s="264">
        <v>144</v>
      </c>
      <c r="L106" s="264">
        <v>29</v>
      </c>
      <c r="M106" s="264">
        <v>0</v>
      </c>
      <c r="N106" s="121"/>
      <c r="O106" s="121"/>
      <c r="P106" s="121"/>
      <c r="Q106" s="215"/>
      <c r="R106" s="112"/>
      <c r="S106" s="112"/>
      <c r="T106" s="323"/>
      <c r="U106" s="112"/>
      <c r="V106" s="112"/>
      <c r="W106" s="112"/>
    </row>
    <row r="107" spans="1:23" s="115" customFormat="1">
      <c r="B107" s="214" t="s">
        <v>46</v>
      </c>
      <c r="C107" s="256">
        <v>6075</v>
      </c>
      <c r="D107" s="256">
        <v>5668</v>
      </c>
      <c r="E107" s="256">
        <v>5225</v>
      </c>
      <c r="F107" s="191">
        <v>5228</v>
      </c>
      <c r="G107" s="191">
        <v>5180</v>
      </c>
      <c r="H107" s="191">
        <v>5236</v>
      </c>
      <c r="I107" s="329">
        <v>5720</v>
      </c>
      <c r="J107" s="264">
        <v>5796</v>
      </c>
      <c r="K107" s="264">
        <v>444</v>
      </c>
      <c r="L107" s="264">
        <v>36</v>
      </c>
      <c r="M107" s="498">
        <v>1</v>
      </c>
      <c r="N107" s="121"/>
      <c r="O107" s="121"/>
      <c r="P107" s="121"/>
      <c r="Q107" s="215"/>
      <c r="R107" s="112"/>
      <c r="S107" s="112"/>
      <c r="T107" s="323"/>
      <c r="U107" s="112"/>
      <c r="V107" s="112"/>
      <c r="W107" s="112"/>
    </row>
    <row r="108" spans="1:23" s="115" customFormat="1">
      <c r="A108" s="124"/>
      <c r="B108" s="214" t="s">
        <v>47</v>
      </c>
      <c r="C108" s="298">
        <v>0</v>
      </c>
      <c r="D108" s="256">
        <v>1</v>
      </c>
      <c r="E108" s="256">
        <v>0</v>
      </c>
      <c r="F108" s="256">
        <v>0</v>
      </c>
      <c r="G108" s="256">
        <v>0</v>
      </c>
      <c r="H108" s="256">
        <v>0</v>
      </c>
      <c r="I108" s="264">
        <v>0</v>
      </c>
      <c r="J108" s="264">
        <v>0</v>
      </c>
      <c r="K108" s="264">
        <v>0</v>
      </c>
      <c r="L108" s="264">
        <v>0</v>
      </c>
      <c r="M108" s="498">
        <v>156</v>
      </c>
      <c r="N108" s="122"/>
      <c r="O108" s="122"/>
      <c r="P108" s="122"/>
      <c r="Q108" s="216"/>
      <c r="R108" s="127"/>
      <c r="S108" s="127"/>
      <c r="T108" s="325"/>
      <c r="U108" s="127"/>
      <c r="V108" s="127"/>
      <c r="W108" s="127"/>
    </row>
    <row r="109" spans="1:23" s="115" customFormat="1">
      <c r="B109" s="214" t="s">
        <v>48</v>
      </c>
      <c r="C109" s="256">
        <v>71577</v>
      </c>
      <c r="D109" s="256">
        <v>85159</v>
      </c>
      <c r="E109" s="256">
        <v>52634</v>
      </c>
      <c r="F109" s="191">
        <v>60928</v>
      </c>
      <c r="G109" s="191">
        <v>16894</v>
      </c>
      <c r="H109" s="191">
        <v>7024</v>
      </c>
      <c r="I109" s="329">
        <v>30891</v>
      </c>
      <c r="J109" s="264">
        <v>34692</v>
      </c>
      <c r="K109" s="264">
        <v>20576</v>
      </c>
      <c r="L109" s="264">
        <v>14903</v>
      </c>
      <c r="M109" s="264">
        <v>8472</v>
      </c>
      <c r="N109" s="122"/>
      <c r="O109" s="122"/>
      <c r="P109" s="216"/>
      <c r="Q109" s="216"/>
      <c r="R109" s="127"/>
      <c r="S109" s="127"/>
      <c r="T109" s="325"/>
      <c r="U109" s="127"/>
      <c r="V109" s="127"/>
      <c r="W109" s="127"/>
    </row>
    <row r="110" spans="1:23" s="115" customFormat="1">
      <c r="B110" s="214" t="s">
        <v>49</v>
      </c>
      <c r="C110" s="256">
        <v>54380</v>
      </c>
      <c r="D110" s="256">
        <v>60469</v>
      </c>
      <c r="E110" s="256">
        <v>49553</v>
      </c>
      <c r="F110" s="191">
        <v>47656</v>
      </c>
      <c r="G110" s="191">
        <v>52711</v>
      </c>
      <c r="H110" s="191">
        <v>25659</v>
      </c>
      <c r="I110" s="329">
        <v>22645</v>
      </c>
      <c r="J110" s="264">
        <v>26376</v>
      </c>
      <c r="K110" s="264">
        <v>26141</v>
      </c>
      <c r="L110" s="264">
        <v>23962</v>
      </c>
      <c r="M110" s="264">
        <v>23938</v>
      </c>
      <c r="N110" s="122"/>
      <c r="O110" s="122"/>
      <c r="P110" s="216"/>
      <c r="Q110" s="216"/>
      <c r="R110" s="127"/>
      <c r="S110" s="127"/>
      <c r="T110" s="325"/>
      <c r="U110" s="127"/>
      <c r="V110" s="127"/>
      <c r="W110" s="127"/>
    </row>
    <row r="111" spans="1:23" s="112" customFormat="1">
      <c r="A111" s="115"/>
      <c r="B111" s="214" t="s">
        <v>50</v>
      </c>
      <c r="C111" s="256">
        <v>163558</v>
      </c>
      <c r="D111" s="256">
        <v>157336</v>
      </c>
      <c r="E111" s="256">
        <v>157870</v>
      </c>
      <c r="F111" s="191">
        <v>156205</v>
      </c>
      <c r="G111" s="191">
        <v>161306</v>
      </c>
      <c r="H111" s="191">
        <v>116240</v>
      </c>
      <c r="I111" s="329">
        <v>99774</v>
      </c>
      <c r="J111" s="264">
        <v>116287</v>
      </c>
      <c r="K111" s="264">
        <v>106441</v>
      </c>
      <c r="L111" s="264">
        <v>99005</v>
      </c>
      <c r="M111" s="264">
        <v>93053</v>
      </c>
      <c r="N111" s="121"/>
      <c r="O111" s="121"/>
      <c r="P111" s="121"/>
      <c r="Q111" s="215"/>
      <c r="T111" s="323"/>
    </row>
    <row r="112" spans="1:23" s="112" customFormat="1">
      <c r="A112" s="115"/>
      <c r="B112" s="214" t="s">
        <v>51</v>
      </c>
      <c r="C112" s="256">
        <v>200125</v>
      </c>
      <c r="D112" s="256">
        <v>193015</v>
      </c>
      <c r="E112" s="256">
        <v>189446</v>
      </c>
      <c r="F112" s="191">
        <v>191613</v>
      </c>
      <c r="G112" s="191">
        <v>196892</v>
      </c>
      <c r="H112" s="191">
        <v>158141</v>
      </c>
      <c r="I112" s="329">
        <v>143761</v>
      </c>
      <c r="J112" s="264">
        <v>153416</v>
      </c>
      <c r="K112" s="264">
        <v>153676</v>
      </c>
      <c r="L112" s="264">
        <v>142546</v>
      </c>
      <c r="M112" s="264">
        <v>131779</v>
      </c>
      <c r="N112" s="121"/>
      <c r="O112" s="121"/>
      <c r="P112" s="121"/>
      <c r="Q112" s="215"/>
      <c r="T112" s="323"/>
    </row>
    <row r="113" spans="1:25" s="112" customFormat="1">
      <c r="A113" s="115"/>
      <c r="B113" s="214" t="s">
        <v>52</v>
      </c>
      <c r="C113" s="256">
        <v>114823</v>
      </c>
      <c r="D113" s="256">
        <v>105788</v>
      </c>
      <c r="E113" s="256">
        <v>100614</v>
      </c>
      <c r="F113" s="191">
        <v>98370</v>
      </c>
      <c r="G113" s="191">
        <v>95563</v>
      </c>
      <c r="H113" s="191">
        <v>79385</v>
      </c>
      <c r="I113" s="329">
        <v>84072</v>
      </c>
      <c r="J113" s="264">
        <v>77092</v>
      </c>
      <c r="K113" s="264">
        <v>79001</v>
      </c>
      <c r="L113" s="264">
        <v>73427</v>
      </c>
      <c r="M113" s="264">
        <v>68474</v>
      </c>
      <c r="N113" s="121"/>
      <c r="O113" s="121"/>
      <c r="P113" s="121"/>
      <c r="Q113" s="215"/>
      <c r="T113" s="323"/>
    </row>
    <row r="114" spans="1:25" s="112" customFormat="1">
      <c r="A114" s="115"/>
      <c r="B114" s="214" t="s">
        <v>53</v>
      </c>
      <c r="C114" s="256">
        <v>164551</v>
      </c>
      <c r="D114" s="256">
        <v>184101</v>
      </c>
      <c r="E114" s="256">
        <v>193509</v>
      </c>
      <c r="F114" s="191">
        <v>199977</v>
      </c>
      <c r="G114" s="191">
        <v>223737</v>
      </c>
      <c r="H114" s="191">
        <v>208812</v>
      </c>
      <c r="I114" s="329">
        <v>205095</v>
      </c>
      <c r="J114" s="264">
        <v>224433</v>
      </c>
      <c r="K114" s="264">
        <v>227492</v>
      </c>
      <c r="L114" s="264">
        <v>222161</v>
      </c>
      <c r="M114" s="264">
        <v>216208</v>
      </c>
      <c r="N114" s="121"/>
      <c r="O114" s="121"/>
      <c r="P114" s="121"/>
      <c r="Q114" s="215"/>
      <c r="T114" s="323"/>
    </row>
    <row r="115" spans="1:25" s="112" customFormat="1">
      <c r="A115" s="115"/>
      <c r="B115" s="214" t="s">
        <v>56</v>
      </c>
      <c r="C115" s="256"/>
      <c r="D115" s="256"/>
      <c r="E115" s="256"/>
      <c r="F115" s="191"/>
      <c r="G115" s="191"/>
      <c r="H115" s="191"/>
      <c r="I115" s="329"/>
      <c r="J115" s="264"/>
      <c r="K115" s="264">
        <v>1366</v>
      </c>
      <c r="L115" s="264">
        <v>1490</v>
      </c>
      <c r="M115" s="264">
        <v>1736</v>
      </c>
      <c r="N115" s="121"/>
      <c r="O115" s="121"/>
      <c r="P115" s="121"/>
      <c r="Q115" s="215"/>
      <c r="T115" s="323"/>
    </row>
    <row r="116" spans="1:25" s="112" customFormat="1">
      <c r="A116" s="115"/>
      <c r="B116" s="214" t="s">
        <v>58</v>
      </c>
      <c r="C116" s="256"/>
      <c r="D116" s="256"/>
      <c r="E116" s="256"/>
      <c r="F116" s="191"/>
      <c r="G116" s="191"/>
      <c r="H116" s="191"/>
      <c r="I116" s="329"/>
      <c r="J116" s="264"/>
      <c r="K116" s="264">
        <v>2290</v>
      </c>
      <c r="L116" s="264">
        <v>2297</v>
      </c>
      <c r="M116" s="264">
        <v>2639</v>
      </c>
      <c r="N116" s="121"/>
      <c r="O116" s="121"/>
      <c r="P116" s="121"/>
      <c r="Q116" s="215"/>
      <c r="T116" s="323"/>
    </row>
    <row r="117" spans="1:25" s="112" customFormat="1">
      <c r="A117" s="115"/>
      <c r="B117" s="214" t="s">
        <v>59</v>
      </c>
      <c r="C117" s="256"/>
      <c r="D117" s="256"/>
      <c r="E117" s="256"/>
      <c r="F117" s="191"/>
      <c r="G117" s="191"/>
      <c r="H117" s="191"/>
      <c r="I117" s="329"/>
      <c r="J117" s="264"/>
      <c r="K117" s="264">
        <v>2600</v>
      </c>
      <c r="L117" s="264">
        <v>2673</v>
      </c>
      <c r="M117" s="264">
        <v>2607</v>
      </c>
      <c r="N117" s="121"/>
      <c r="O117" s="121"/>
      <c r="P117" s="121"/>
      <c r="Q117" s="215"/>
      <c r="T117" s="323"/>
    </row>
    <row r="118" spans="1:25" s="112" customFormat="1">
      <c r="A118" s="115"/>
      <c r="B118" s="214" t="s">
        <v>60</v>
      </c>
      <c r="C118" s="256"/>
      <c r="D118" s="256"/>
      <c r="E118" s="256"/>
      <c r="F118" s="191"/>
      <c r="G118" s="191"/>
      <c r="H118" s="191"/>
      <c r="I118" s="329"/>
      <c r="J118" s="264"/>
      <c r="K118" s="264">
        <v>1895</v>
      </c>
      <c r="L118" s="264">
        <v>1549</v>
      </c>
      <c r="M118" s="264">
        <v>1853</v>
      </c>
      <c r="N118" s="121"/>
      <c r="O118" s="121"/>
      <c r="P118" s="121"/>
      <c r="Q118" s="215"/>
      <c r="T118" s="323"/>
    </row>
    <row r="119" spans="1:25" s="112" customFormat="1">
      <c r="A119" s="115"/>
      <c r="B119" s="214" t="s">
        <v>61</v>
      </c>
      <c r="C119" s="256"/>
      <c r="D119" s="256"/>
      <c r="E119" s="256"/>
      <c r="F119" s="191"/>
      <c r="G119" s="191"/>
      <c r="H119" s="191"/>
      <c r="I119" s="329"/>
      <c r="J119" s="264"/>
      <c r="K119" s="264">
        <v>3987</v>
      </c>
      <c r="L119" s="264">
        <v>3582</v>
      </c>
      <c r="M119" s="264">
        <v>3280</v>
      </c>
      <c r="N119" s="121"/>
      <c r="O119" s="121"/>
      <c r="P119" s="121"/>
      <c r="Q119" s="215"/>
      <c r="T119" s="323"/>
    </row>
    <row r="120" spans="1:25" s="112" customFormat="1">
      <c r="B120" s="214" t="s">
        <v>54</v>
      </c>
      <c r="C120" s="256">
        <v>33959</v>
      </c>
      <c r="D120" s="256">
        <v>34588</v>
      </c>
      <c r="E120" s="256">
        <v>34270</v>
      </c>
      <c r="F120" s="191">
        <v>35391</v>
      </c>
      <c r="G120" s="191">
        <v>38142</v>
      </c>
      <c r="H120" s="191">
        <v>37784</v>
      </c>
      <c r="I120" s="330">
        <v>36087</v>
      </c>
      <c r="J120" s="264">
        <v>38012</v>
      </c>
      <c r="K120" s="264">
        <v>39320</v>
      </c>
      <c r="L120" s="264">
        <v>38322</v>
      </c>
      <c r="M120" s="264">
        <v>39368</v>
      </c>
      <c r="N120" s="121"/>
      <c r="O120" s="121"/>
      <c r="P120" s="121"/>
      <c r="Q120" s="215"/>
      <c r="T120" s="323"/>
    </row>
    <row r="121" spans="1:25" s="112" customFormat="1">
      <c r="B121" s="214" t="s">
        <v>6</v>
      </c>
      <c r="C121" s="258">
        <v>10239145</v>
      </c>
      <c r="D121" s="258">
        <v>10194880</v>
      </c>
      <c r="E121" s="258">
        <v>10109295</v>
      </c>
      <c r="F121" s="259">
        <v>10104697</v>
      </c>
      <c r="G121" s="259">
        <v>10159214</v>
      </c>
      <c r="H121" s="259">
        <v>10022656</v>
      </c>
      <c r="I121" s="344">
        <v>9979271</v>
      </c>
      <c r="J121" s="320">
        <v>9966211</v>
      </c>
      <c r="K121" s="320">
        <f>SUM(K91:K120)</f>
        <v>9800134</v>
      </c>
      <c r="L121" s="320">
        <f>SUM(L91:L120)</f>
        <v>9543140</v>
      </c>
      <c r="M121" s="320">
        <f>SUM(M91:M120)</f>
        <v>9311478</v>
      </c>
      <c r="N121" s="122"/>
      <c r="O121" s="122"/>
      <c r="P121" s="122"/>
      <c r="Q121" s="216"/>
      <c r="R121" s="127"/>
      <c r="S121" s="127"/>
      <c r="T121" s="325"/>
      <c r="U121" s="127"/>
      <c r="V121" s="127"/>
      <c r="W121" s="127"/>
    </row>
    <row r="122" spans="1:25" s="112" customFormat="1">
      <c r="I122" s="105"/>
      <c r="J122" s="105"/>
      <c r="K122" s="207"/>
      <c r="L122" s="308"/>
      <c r="M122" s="308"/>
      <c r="N122" s="207"/>
      <c r="O122" s="207"/>
      <c r="P122" s="207"/>
      <c r="Q122" s="207"/>
      <c r="R122" s="207"/>
      <c r="S122" s="207"/>
      <c r="T122" s="323"/>
    </row>
    <row r="123" spans="1:25" s="127" customFormat="1">
      <c r="A123" s="126"/>
      <c r="C123" s="125"/>
      <c r="D123" s="125"/>
      <c r="E123" s="125"/>
      <c r="F123" s="125"/>
      <c r="G123" s="125"/>
      <c r="H123" s="125"/>
      <c r="I123" s="118"/>
      <c r="J123" s="118"/>
      <c r="K123" s="112"/>
      <c r="L123" s="112"/>
      <c r="M123" s="115"/>
      <c r="N123" s="115"/>
      <c r="O123" s="115"/>
      <c r="P123" s="115"/>
      <c r="Q123" s="115"/>
      <c r="R123" s="112"/>
      <c r="S123" s="112"/>
      <c r="T123" s="323"/>
      <c r="U123" s="112"/>
      <c r="V123" s="112"/>
      <c r="W123" s="112"/>
    </row>
    <row r="124" spans="1:25" s="112" customFormat="1" ht="15.75">
      <c r="B124" s="183" t="s">
        <v>282</v>
      </c>
      <c r="I124" s="105"/>
      <c r="J124" s="105"/>
      <c r="M124" s="124"/>
      <c r="N124" s="115"/>
      <c r="O124" s="115"/>
      <c r="P124" s="115"/>
      <c r="Q124" s="115"/>
      <c r="R124" s="115"/>
      <c r="S124" s="115"/>
      <c r="T124" s="113"/>
      <c r="V124" s="115"/>
    </row>
    <row r="125" spans="1:25" s="112" customFormat="1">
      <c r="B125" s="186" t="s">
        <v>3</v>
      </c>
      <c r="C125" s="538">
        <v>2015</v>
      </c>
      <c r="D125" s="539"/>
      <c r="E125" s="538">
        <v>2016</v>
      </c>
      <c r="F125" s="539"/>
      <c r="G125" s="538">
        <v>2017</v>
      </c>
      <c r="H125" s="539"/>
      <c r="I125" s="565">
        <v>2018</v>
      </c>
      <c r="J125" s="566"/>
      <c r="K125" s="540">
        <v>2019</v>
      </c>
      <c r="L125" s="541"/>
      <c r="M125" s="540">
        <v>2020</v>
      </c>
      <c r="N125" s="541"/>
      <c r="O125" s="540">
        <v>2021</v>
      </c>
      <c r="P125" s="541"/>
      <c r="Q125" s="540">
        <v>2022</v>
      </c>
      <c r="R125" s="541"/>
      <c r="S125" s="540">
        <v>2023</v>
      </c>
      <c r="T125" s="541"/>
      <c r="U125" s="540">
        <v>2024</v>
      </c>
      <c r="V125" s="541"/>
      <c r="W125" s="540">
        <v>2025</v>
      </c>
      <c r="X125" s="541"/>
    </row>
    <row r="126" spans="1:25" s="112" customFormat="1">
      <c r="B126" s="214" t="s">
        <v>55</v>
      </c>
      <c r="C126" s="203" t="s">
        <v>11</v>
      </c>
      <c r="D126" s="203" t="s">
        <v>24</v>
      </c>
      <c r="E126" s="203" t="s">
        <v>11</v>
      </c>
      <c r="F126" s="203" t="s">
        <v>24</v>
      </c>
      <c r="G126" s="203" t="s">
        <v>11</v>
      </c>
      <c r="H126" s="203" t="s">
        <v>24</v>
      </c>
      <c r="I126" s="345" t="s">
        <v>11</v>
      </c>
      <c r="J126" s="345" t="s">
        <v>24</v>
      </c>
      <c r="K126" s="217" t="s">
        <v>11</v>
      </c>
      <c r="L126" s="217" t="s">
        <v>24</v>
      </c>
      <c r="M126" s="217" t="s">
        <v>11</v>
      </c>
      <c r="N126" s="217" t="s">
        <v>24</v>
      </c>
      <c r="O126" s="217" t="s">
        <v>11</v>
      </c>
      <c r="P126" s="217" t="s">
        <v>24</v>
      </c>
      <c r="Q126" s="217" t="s">
        <v>11</v>
      </c>
      <c r="R126" s="217" t="s">
        <v>24</v>
      </c>
      <c r="S126" s="217" t="s">
        <v>11</v>
      </c>
      <c r="T126" s="217" t="s">
        <v>24</v>
      </c>
      <c r="U126" s="217" t="s">
        <v>11</v>
      </c>
      <c r="V126" s="217" t="s">
        <v>24</v>
      </c>
      <c r="W126" s="217" t="s">
        <v>11</v>
      </c>
      <c r="X126" s="217" t="s">
        <v>24</v>
      </c>
    </row>
    <row r="127" spans="1:25" s="112" customFormat="1">
      <c r="B127" s="214" t="s">
        <v>30</v>
      </c>
      <c r="C127" s="256">
        <v>0</v>
      </c>
      <c r="D127" s="256">
        <v>0</v>
      </c>
      <c r="E127" s="299">
        <v>0</v>
      </c>
      <c r="F127" s="256">
        <v>191</v>
      </c>
      <c r="G127" s="256">
        <v>0</v>
      </c>
      <c r="H127" s="256">
        <v>115</v>
      </c>
      <c r="I127" s="346">
        <v>0</v>
      </c>
      <c r="J127" s="346">
        <v>74</v>
      </c>
      <c r="K127" s="260">
        <v>0</v>
      </c>
      <c r="L127" s="260">
        <v>92</v>
      </c>
      <c r="M127" s="254">
        <v>0</v>
      </c>
      <c r="N127" s="254">
        <v>61</v>
      </c>
      <c r="O127" s="260">
        <v>0</v>
      </c>
      <c r="P127" s="260">
        <v>42</v>
      </c>
      <c r="Q127" s="260">
        <v>0</v>
      </c>
      <c r="R127" s="260">
        <v>38</v>
      </c>
      <c r="S127" s="260">
        <v>0</v>
      </c>
      <c r="T127" s="260">
        <v>62</v>
      </c>
      <c r="U127" s="260">
        <v>0</v>
      </c>
      <c r="V127" s="260">
        <v>10</v>
      </c>
      <c r="W127" s="256">
        <v>0</v>
      </c>
      <c r="X127" s="260">
        <v>8</v>
      </c>
      <c r="Y127" s="323"/>
    </row>
    <row r="128" spans="1:25" s="112" customFormat="1">
      <c r="B128" s="214" t="s">
        <v>31</v>
      </c>
      <c r="C128" s="256">
        <v>16121</v>
      </c>
      <c r="D128" s="256">
        <v>73735</v>
      </c>
      <c r="E128" s="256">
        <v>16387</v>
      </c>
      <c r="F128" s="256">
        <v>78915</v>
      </c>
      <c r="G128" s="256">
        <v>11881</v>
      </c>
      <c r="H128" s="256">
        <v>79747</v>
      </c>
      <c r="I128" s="329">
        <v>11678</v>
      </c>
      <c r="J128" s="329">
        <v>81060</v>
      </c>
      <c r="K128" s="191">
        <v>11125</v>
      </c>
      <c r="L128" s="191">
        <v>82379</v>
      </c>
      <c r="M128" s="254">
        <v>10938</v>
      </c>
      <c r="N128" s="254">
        <v>67927</v>
      </c>
      <c r="O128" s="191">
        <v>13436</v>
      </c>
      <c r="P128" s="191">
        <v>39683</v>
      </c>
      <c r="Q128" s="191">
        <v>13971</v>
      </c>
      <c r="R128" s="191">
        <v>69884</v>
      </c>
      <c r="S128" s="191">
        <v>13452</v>
      </c>
      <c r="T128" s="191">
        <v>66091</v>
      </c>
      <c r="U128" s="191">
        <v>18702</v>
      </c>
      <c r="V128" s="191">
        <v>60018</v>
      </c>
      <c r="W128" s="191">
        <v>36701</v>
      </c>
      <c r="X128" s="191">
        <v>58329</v>
      </c>
    </row>
    <row r="129" spans="1:25" s="127" customFormat="1" ht="12.75" customHeight="1">
      <c r="A129" s="112"/>
      <c r="B129" s="214" t="s">
        <v>32</v>
      </c>
      <c r="C129" s="256">
        <v>23104</v>
      </c>
      <c r="D129" s="256">
        <v>106468</v>
      </c>
      <c r="E129" s="256">
        <v>23345</v>
      </c>
      <c r="F129" s="256">
        <v>111595</v>
      </c>
      <c r="G129" s="256">
        <v>25968</v>
      </c>
      <c r="H129" s="256">
        <v>118607</v>
      </c>
      <c r="I129" s="329">
        <v>25851</v>
      </c>
      <c r="J129" s="329">
        <v>119480</v>
      </c>
      <c r="K129" s="191">
        <v>28202</v>
      </c>
      <c r="L129" s="191">
        <v>123503</v>
      </c>
      <c r="M129" s="254">
        <v>29108</v>
      </c>
      <c r="N129" s="254">
        <v>117958</v>
      </c>
      <c r="O129" s="191">
        <v>27587</v>
      </c>
      <c r="P129" s="191">
        <v>78528</v>
      </c>
      <c r="Q129" s="191">
        <v>29313</v>
      </c>
      <c r="R129" s="191">
        <v>106932</v>
      </c>
      <c r="S129" s="191">
        <v>31754</v>
      </c>
      <c r="T129" s="191">
        <v>109945</v>
      </c>
      <c r="U129" s="191">
        <v>55434</v>
      </c>
      <c r="V129" s="191">
        <v>99342</v>
      </c>
      <c r="W129" s="191">
        <v>91583</v>
      </c>
      <c r="X129" s="191">
        <v>90633</v>
      </c>
      <c r="Y129" s="112"/>
    </row>
    <row r="130" spans="1:25" s="127" customFormat="1">
      <c r="A130" s="112"/>
      <c r="B130" s="214" t="s">
        <v>33</v>
      </c>
      <c r="C130" s="256">
        <v>560487</v>
      </c>
      <c r="D130" s="256">
        <v>172737</v>
      </c>
      <c r="E130" s="256">
        <v>556824</v>
      </c>
      <c r="F130" s="256">
        <v>162011</v>
      </c>
      <c r="G130" s="256">
        <v>560693</v>
      </c>
      <c r="H130" s="256">
        <v>163290</v>
      </c>
      <c r="I130" s="329">
        <v>563333</v>
      </c>
      <c r="J130" s="329">
        <v>166383</v>
      </c>
      <c r="K130" s="191">
        <v>561311</v>
      </c>
      <c r="L130" s="191">
        <v>168494</v>
      </c>
      <c r="M130" s="254">
        <v>560675</v>
      </c>
      <c r="N130" s="254">
        <v>166097</v>
      </c>
      <c r="O130" s="191">
        <v>550723</v>
      </c>
      <c r="P130" s="191">
        <v>139594</v>
      </c>
      <c r="Q130" s="191">
        <v>596152</v>
      </c>
      <c r="R130" s="191">
        <v>147068</v>
      </c>
      <c r="S130" s="191">
        <v>564935</v>
      </c>
      <c r="T130" s="191">
        <v>150125</v>
      </c>
      <c r="U130" s="191">
        <v>507215</v>
      </c>
      <c r="V130" s="191">
        <v>151613</v>
      </c>
      <c r="W130" s="191">
        <v>468047</v>
      </c>
      <c r="X130" s="191">
        <v>139423</v>
      </c>
      <c r="Y130" s="112"/>
    </row>
    <row r="131" spans="1:25" s="112" customFormat="1">
      <c r="B131" s="214" t="s">
        <v>34</v>
      </c>
      <c r="C131" s="256">
        <v>711844</v>
      </c>
      <c r="D131" s="256">
        <v>185571</v>
      </c>
      <c r="E131" s="256">
        <v>699024</v>
      </c>
      <c r="F131" s="256">
        <v>175275</v>
      </c>
      <c r="G131" s="256">
        <v>683843</v>
      </c>
      <c r="H131" s="256">
        <v>172217</v>
      </c>
      <c r="I131" s="329">
        <v>688947</v>
      </c>
      <c r="J131" s="329">
        <v>171698</v>
      </c>
      <c r="K131" s="191">
        <v>698443</v>
      </c>
      <c r="L131" s="191">
        <v>175223</v>
      </c>
      <c r="M131" s="254">
        <v>688133</v>
      </c>
      <c r="N131" s="254">
        <v>170464</v>
      </c>
      <c r="O131" s="191">
        <v>676776</v>
      </c>
      <c r="P131" s="191">
        <v>151946</v>
      </c>
      <c r="Q131" s="191">
        <v>709549</v>
      </c>
      <c r="R131" s="191">
        <v>148585</v>
      </c>
      <c r="S131" s="191">
        <v>712140</v>
      </c>
      <c r="T131" s="191">
        <v>157585</v>
      </c>
      <c r="U131" s="191">
        <v>660132</v>
      </c>
      <c r="V131" s="191">
        <v>167200</v>
      </c>
      <c r="W131" s="191">
        <v>603985</v>
      </c>
      <c r="X131" s="191">
        <v>155778</v>
      </c>
      <c r="Y131" s="115"/>
    </row>
    <row r="132" spans="1:25" s="112" customFormat="1">
      <c r="B132" s="214" t="s">
        <v>35</v>
      </c>
      <c r="C132" s="256">
        <v>697149</v>
      </c>
      <c r="D132" s="256">
        <v>180529</v>
      </c>
      <c r="E132" s="256">
        <v>674443</v>
      </c>
      <c r="F132" s="256">
        <v>178381</v>
      </c>
      <c r="G132" s="256">
        <v>661211</v>
      </c>
      <c r="H132" s="256">
        <v>173481</v>
      </c>
      <c r="I132" s="329">
        <v>649555</v>
      </c>
      <c r="J132" s="329">
        <v>169771</v>
      </c>
      <c r="K132" s="191">
        <v>656332</v>
      </c>
      <c r="L132" s="191">
        <v>170703</v>
      </c>
      <c r="M132" s="254">
        <v>661610</v>
      </c>
      <c r="N132" s="254">
        <v>171450</v>
      </c>
      <c r="O132" s="191">
        <v>672814</v>
      </c>
      <c r="P132" s="191">
        <v>155643</v>
      </c>
      <c r="Q132" s="191">
        <v>658556</v>
      </c>
      <c r="R132" s="191">
        <v>140128</v>
      </c>
      <c r="S132" s="191">
        <v>665705</v>
      </c>
      <c r="T132" s="191">
        <v>152486</v>
      </c>
      <c r="U132" s="191">
        <v>646862</v>
      </c>
      <c r="V132" s="191">
        <v>169372</v>
      </c>
      <c r="W132" s="191">
        <v>618885</v>
      </c>
      <c r="X132" s="191">
        <v>162111</v>
      </c>
      <c r="Y132" s="115"/>
    </row>
    <row r="133" spans="1:25" s="112" customFormat="1">
      <c r="B133" s="214" t="s">
        <v>36</v>
      </c>
      <c r="C133" s="256">
        <v>703666</v>
      </c>
      <c r="D133" s="256">
        <v>180268</v>
      </c>
      <c r="E133" s="256">
        <v>686469</v>
      </c>
      <c r="F133" s="256">
        <v>177444</v>
      </c>
      <c r="G133" s="256">
        <v>665409</v>
      </c>
      <c r="H133" s="256">
        <v>176017</v>
      </c>
      <c r="I133" s="329">
        <v>652923</v>
      </c>
      <c r="J133" s="329">
        <v>170190</v>
      </c>
      <c r="K133" s="191">
        <v>650371</v>
      </c>
      <c r="L133" s="191">
        <v>167363</v>
      </c>
      <c r="M133" s="254">
        <v>653166</v>
      </c>
      <c r="N133" s="254">
        <v>165721</v>
      </c>
      <c r="O133" s="191">
        <v>670425</v>
      </c>
      <c r="P133" s="191">
        <v>156144</v>
      </c>
      <c r="Q133" s="191">
        <v>652790</v>
      </c>
      <c r="R133" s="191">
        <v>136757</v>
      </c>
      <c r="S133" s="191">
        <v>638694</v>
      </c>
      <c r="T133" s="191">
        <v>143547</v>
      </c>
      <c r="U133" s="191">
        <v>632472</v>
      </c>
      <c r="V133" s="191">
        <v>166261</v>
      </c>
      <c r="W133" s="191">
        <v>633499</v>
      </c>
      <c r="X133" s="191">
        <v>163999</v>
      </c>
      <c r="Y133" s="115"/>
    </row>
    <row r="134" spans="1:25" s="112" customFormat="1">
      <c r="B134" s="214" t="s">
        <v>37</v>
      </c>
      <c r="C134" s="256">
        <v>667201</v>
      </c>
      <c r="D134" s="256">
        <v>171345</v>
      </c>
      <c r="E134" s="256">
        <v>689121</v>
      </c>
      <c r="F134" s="256">
        <v>169462</v>
      </c>
      <c r="G134" s="256">
        <v>675372</v>
      </c>
      <c r="H134" s="256">
        <v>168949</v>
      </c>
      <c r="I134" s="329">
        <v>657866</v>
      </c>
      <c r="J134" s="329">
        <v>168965</v>
      </c>
      <c r="K134" s="191">
        <v>650334</v>
      </c>
      <c r="L134" s="191">
        <v>165433</v>
      </c>
      <c r="M134" s="254">
        <v>645253</v>
      </c>
      <c r="N134" s="254">
        <v>160877</v>
      </c>
      <c r="O134" s="191">
        <v>658388</v>
      </c>
      <c r="P134" s="191">
        <v>152769</v>
      </c>
      <c r="Q134" s="191">
        <v>663392</v>
      </c>
      <c r="R134" s="191">
        <v>134274</v>
      </c>
      <c r="S134" s="191">
        <v>623406</v>
      </c>
      <c r="T134" s="191">
        <v>137029</v>
      </c>
      <c r="U134" s="191">
        <v>601096</v>
      </c>
      <c r="V134" s="191">
        <v>156361</v>
      </c>
      <c r="W134" s="191">
        <v>613618</v>
      </c>
      <c r="X134" s="191">
        <v>159535</v>
      </c>
      <c r="Y134" s="115"/>
    </row>
    <row r="135" spans="1:25" s="112" customFormat="1">
      <c r="B135" s="214" t="s">
        <v>38</v>
      </c>
      <c r="C135" s="256">
        <v>658269</v>
      </c>
      <c r="D135" s="256">
        <v>163460</v>
      </c>
      <c r="E135" s="256">
        <v>656590</v>
      </c>
      <c r="F135" s="256">
        <v>161812</v>
      </c>
      <c r="G135" s="256">
        <v>676950</v>
      </c>
      <c r="H135" s="256">
        <v>161799</v>
      </c>
      <c r="I135" s="329">
        <v>668651</v>
      </c>
      <c r="J135" s="329">
        <v>161292</v>
      </c>
      <c r="K135" s="191">
        <v>658055</v>
      </c>
      <c r="L135" s="191">
        <v>163984</v>
      </c>
      <c r="M135" s="254">
        <v>646755</v>
      </c>
      <c r="N135" s="254">
        <v>159646</v>
      </c>
      <c r="O135" s="191">
        <v>655709</v>
      </c>
      <c r="P135" s="191">
        <v>150489</v>
      </c>
      <c r="Q135" s="191">
        <v>666134</v>
      </c>
      <c r="R135" s="191">
        <v>131218</v>
      </c>
      <c r="S135" s="191">
        <v>641324</v>
      </c>
      <c r="T135" s="191">
        <v>134741</v>
      </c>
      <c r="U135" s="191">
        <v>590811</v>
      </c>
      <c r="V135" s="191">
        <v>149260</v>
      </c>
      <c r="W135" s="191">
        <v>589890</v>
      </c>
      <c r="X135" s="191">
        <v>150927</v>
      </c>
      <c r="Y135" s="115"/>
    </row>
    <row r="136" spans="1:25" s="112" customFormat="1">
      <c r="B136" s="214" t="s">
        <v>39</v>
      </c>
      <c r="C136" s="256">
        <v>755470</v>
      </c>
      <c r="D136" s="256">
        <v>155897</v>
      </c>
      <c r="E136" s="256">
        <v>760765</v>
      </c>
      <c r="F136" s="256">
        <v>150271</v>
      </c>
      <c r="G136" s="256">
        <v>762467</v>
      </c>
      <c r="H136" s="256">
        <v>148972</v>
      </c>
      <c r="I136" s="329">
        <v>781384</v>
      </c>
      <c r="J136" s="329">
        <v>149698</v>
      </c>
      <c r="K136" s="191">
        <v>779906</v>
      </c>
      <c r="L136" s="191">
        <v>150226</v>
      </c>
      <c r="M136" s="254">
        <v>770588</v>
      </c>
      <c r="N136" s="254">
        <v>148588</v>
      </c>
      <c r="O136" s="191">
        <v>735822</v>
      </c>
      <c r="P136" s="191">
        <v>136282</v>
      </c>
      <c r="Q136" s="191">
        <v>741961</v>
      </c>
      <c r="R136" s="191">
        <v>118543</v>
      </c>
      <c r="S136" s="191">
        <v>723120</v>
      </c>
      <c r="T136" s="191">
        <v>122426</v>
      </c>
      <c r="U136" s="191">
        <v>692009</v>
      </c>
      <c r="V136" s="191">
        <v>141127</v>
      </c>
      <c r="W136" s="191">
        <v>656788</v>
      </c>
      <c r="X136" s="191">
        <v>137659</v>
      </c>
      <c r="Y136" s="115"/>
    </row>
    <row r="137" spans="1:25" s="127" customFormat="1">
      <c r="A137" s="112"/>
      <c r="B137" s="214" t="s">
        <v>40</v>
      </c>
      <c r="C137" s="256">
        <v>657965</v>
      </c>
      <c r="D137" s="256">
        <v>148395</v>
      </c>
      <c r="E137" s="256">
        <v>662675</v>
      </c>
      <c r="F137" s="256">
        <v>143553</v>
      </c>
      <c r="G137" s="256">
        <v>663280</v>
      </c>
      <c r="H137" s="256">
        <v>142860</v>
      </c>
      <c r="I137" s="329">
        <v>667847</v>
      </c>
      <c r="J137" s="329">
        <v>142995</v>
      </c>
      <c r="K137" s="191">
        <v>691991</v>
      </c>
      <c r="L137" s="191">
        <v>144590</v>
      </c>
      <c r="M137" s="254">
        <v>699672</v>
      </c>
      <c r="N137" s="254">
        <v>145903</v>
      </c>
      <c r="O137" s="191">
        <v>722591</v>
      </c>
      <c r="P137" s="191">
        <v>142505</v>
      </c>
      <c r="Q137" s="191">
        <v>686062</v>
      </c>
      <c r="R137" s="191">
        <v>116895</v>
      </c>
      <c r="S137" s="191">
        <v>672692</v>
      </c>
      <c r="T137" s="191">
        <v>119593</v>
      </c>
      <c r="U137" s="191">
        <v>636638</v>
      </c>
      <c r="V137" s="191">
        <v>137064</v>
      </c>
      <c r="W137" s="191">
        <v>627259</v>
      </c>
      <c r="X137" s="191">
        <v>136908</v>
      </c>
      <c r="Y137" s="115"/>
    </row>
    <row r="138" spans="1:25" s="112" customFormat="1">
      <c r="B138" s="214" t="s">
        <v>41</v>
      </c>
      <c r="C138" s="256">
        <v>584804</v>
      </c>
      <c r="D138" s="256">
        <v>142518</v>
      </c>
      <c r="E138" s="256">
        <v>583982</v>
      </c>
      <c r="F138" s="256">
        <v>133899</v>
      </c>
      <c r="G138" s="256">
        <v>588896</v>
      </c>
      <c r="H138" s="256">
        <v>134119</v>
      </c>
      <c r="I138" s="329">
        <v>594790</v>
      </c>
      <c r="J138" s="329">
        <v>134305</v>
      </c>
      <c r="K138" s="191">
        <v>604776</v>
      </c>
      <c r="L138" s="191">
        <v>135662</v>
      </c>
      <c r="M138" s="254">
        <v>626871</v>
      </c>
      <c r="N138" s="254">
        <v>136677</v>
      </c>
      <c r="O138" s="191">
        <v>651523</v>
      </c>
      <c r="P138" s="191">
        <v>135491</v>
      </c>
      <c r="Q138" s="191">
        <v>650554</v>
      </c>
      <c r="R138" s="191">
        <v>117069</v>
      </c>
      <c r="S138" s="191">
        <v>607220</v>
      </c>
      <c r="T138" s="191">
        <v>116759</v>
      </c>
      <c r="U138" s="191">
        <v>575986</v>
      </c>
      <c r="V138" s="191">
        <v>130527</v>
      </c>
      <c r="W138" s="191">
        <v>560416</v>
      </c>
      <c r="X138" s="191">
        <v>129410</v>
      </c>
      <c r="Y138" s="115"/>
    </row>
    <row r="139" spans="1:25" s="112" customFormat="1">
      <c r="B139" s="214" t="s">
        <v>42</v>
      </c>
      <c r="C139" s="256">
        <v>514132</v>
      </c>
      <c r="D139" s="256">
        <v>135605</v>
      </c>
      <c r="E139" s="256">
        <v>514334</v>
      </c>
      <c r="F139" s="256">
        <v>128369</v>
      </c>
      <c r="G139" s="256">
        <v>512473</v>
      </c>
      <c r="H139" s="256">
        <v>124210</v>
      </c>
      <c r="I139" s="329">
        <v>519125</v>
      </c>
      <c r="J139" s="329">
        <v>123829</v>
      </c>
      <c r="K139" s="191">
        <v>528979</v>
      </c>
      <c r="L139" s="191">
        <v>124455</v>
      </c>
      <c r="M139" s="254">
        <v>544765</v>
      </c>
      <c r="N139" s="254">
        <v>126588</v>
      </c>
      <c r="O139" s="191">
        <v>587203</v>
      </c>
      <c r="P139" s="191">
        <v>129646</v>
      </c>
      <c r="Q139" s="191">
        <v>592173</v>
      </c>
      <c r="R139" s="191">
        <v>111622</v>
      </c>
      <c r="S139" s="191">
        <v>567096</v>
      </c>
      <c r="T139" s="191">
        <v>113064</v>
      </c>
      <c r="U139" s="191">
        <v>522855</v>
      </c>
      <c r="V139" s="191">
        <v>124173</v>
      </c>
      <c r="W139" s="191">
        <v>515255</v>
      </c>
      <c r="X139" s="191">
        <v>122536</v>
      </c>
      <c r="Y139" s="115"/>
    </row>
    <row r="140" spans="1:25" s="112" customFormat="1">
      <c r="B140" s="214" t="s">
        <v>43</v>
      </c>
      <c r="C140" s="256">
        <v>451936</v>
      </c>
      <c r="D140" s="256">
        <v>119520</v>
      </c>
      <c r="E140" s="256">
        <v>459398</v>
      </c>
      <c r="F140" s="256">
        <v>113844</v>
      </c>
      <c r="G140" s="264">
        <v>460652</v>
      </c>
      <c r="H140" s="256">
        <v>110107</v>
      </c>
      <c r="I140" s="329">
        <v>459701</v>
      </c>
      <c r="J140" s="329">
        <v>108126</v>
      </c>
      <c r="K140" s="191">
        <v>468040</v>
      </c>
      <c r="L140" s="191">
        <v>109860</v>
      </c>
      <c r="M140" s="330">
        <v>482077</v>
      </c>
      <c r="N140" s="254">
        <v>114401</v>
      </c>
      <c r="O140" s="191">
        <v>500696</v>
      </c>
      <c r="P140" s="191">
        <v>116883</v>
      </c>
      <c r="Q140" s="191">
        <v>520575</v>
      </c>
      <c r="R140" s="191">
        <v>104061</v>
      </c>
      <c r="S140" s="191">
        <v>508376</v>
      </c>
      <c r="T140" s="191">
        <v>105754</v>
      </c>
      <c r="U140" s="191">
        <v>478862</v>
      </c>
      <c r="V140" s="191">
        <v>117073</v>
      </c>
      <c r="W140" s="191">
        <v>459812</v>
      </c>
      <c r="X140" s="191">
        <v>113619</v>
      </c>
      <c r="Y140" s="107"/>
    </row>
    <row r="141" spans="1:25" s="112" customFormat="1">
      <c r="A141" s="127"/>
      <c r="B141" s="214" t="s">
        <v>44</v>
      </c>
      <c r="C141" s="264">
        <v>371316</v>
      </c>
      <c r="D141" s="256">
        <v>113348</v>
      </c>
      <c r="E141" s="256">
        <v>380595</v>
      </c>
      <c r="F141" s="256">
        <v>112987</v>
      </c>
      <c r="G141" s="264">
        <v>385468</v>
      </c>
      <c r="H141" s="256">
        <v>109903</v>
      </c>
      <c r="I141" s="329">
        <v>387154</v>
      </c>
      <c r="J141" s="329">
        <v>105910</v>
      </c>
      <c r="K141" s="191">
        <v>386909</v>
      </c>
      <c r="L141" s="191">
        <v>105470</v>
      </c>
      <c r="M141" s="330">
        <v>397719</v>
      </c>
      <c r="N141" s="254">
        <v>107911</v>
      </c>
      <c r="O141" s="191">
        <v>423008</v>
      </c>
      <c r="P141" s="191">
        <v>111078</v>
      </c>
      <c r="Q141" s="191">
        <v>418774</v>
      </c>
      <c r="R141" s="191">
        <v>99980</v>
      </c>
      <c r="S141" s="191">
        <v>433455</v>
      </c>
      <c r="T141" s="191">
        <v>102185</v>
      </c>
      <c r="U141" s="191">
        <v>415557</v>
      </c>
      <c r="V141" s="191">
        <v>113126</v>
      </c>
      <c r="W141" s="191">
        <v>407419</v>
      </c>
      <c r="X141" s="191">
        <v>113882</v>
      </c>
      <c r="Y141" s="119"/>
    </row>
    <row r="142" spans="1:25" s="127" customFormat="1">
      <c r="A142" s="112"/>
      <c r="B142" s="214" t="s">
        <v>45</v>
      </c>
      <c r="C142" s="264">
        <v>7185</v>
      </c>
      <c r="D142" s="256">
        <v>52</v>
      </c>
      <c r="E142" s="256">
        <v>6776</v>
      </c>
      <c r="F142" s="256">
        <v>18</v>
      </c>
      <c r="G142" s="264">
        <v>7206</v>
      </c>
      <c r="H142" s="256">
        <v>12</v>
      </c>
      <c r="I142" s="329">
        <v>6729</v>
      </c>
      <c r="J142" s="329">
        <v>19</v>
      </c>
      <c r="K142" s="191">
        <v>6563</v>
      </c>
      <c r="L142" s="191">
        <v>15</v>
      </c>
      <c r="M142" s="330">
        <v>6760</v>
      </c>
      <c r="N142" s="254">
        <v>16</v>
      </c>
      <c r="O142" s="191">
        <v>7785</v>
      </c>
      <c r="P142" s="191">
        <v>17</v>
      </c>
      <c r="Q142" s="191">
        <v>7082</v>
      </c>
      <c r="R142" s="191">
        <v>15</v>
      </c>
      <c r="S142" s="191">
        <v>137</v>
      </c>
      <c r="T142" s="191">
        <v>7</v>
      </c>
      <c r="U142" s="191">
        <v>21</v>
      </c>
      <c r="V142" s="191">
        <v>8</v>
      </c>
      <c r="W142" s="256">
        <v>0</v>
      </c>
      <c r="X142" s="191"/>
      <c r="Y142" s="119"/>
    </row>
    <row r="143" spans="1:25" s="127" customFormat="1">
      <c r="A143" s="112"/>
      <c r="B143" s="301" t="s">
        <v>46</v>
      </c>
      <c r="C143" s="302">
        <v>6074</v>
      </c>
      <c r="D143" s="303">
        <v>1</v>
      </c>
      <c r="E143" s="256">
        <v>5656</v>
      </c>
      <c r="F143" s="256">
        <v>12</v>
      </c>
      <c r="G143" s="264">
        <v>5206</v>
      </c>
      <c r="H143" s="256">
        <v>19</v>
      </c>
      <c r="I143" s="343">
        <v>5219</v>
      </c>
      <c r="J143" s="343">
        <v>9</v>
      </c>
      <c r="K143" s="257">
        <v>5158</v>
      </c>
      <c r="L143" s="257">
        <v>22</v>
      </c>
      <c r="M143" s="330">
        <v>5221</v>
      </c>
      <c r="N143" s="254">
        <v>15</v>
      </c>
      <c r="O143" s="257">
        <v>5715</v>
      </c>
      <c r="P143" s="257">
        <v>5</v>
      </c>
      <c r="Q143" s="257">
        <v>5794</v>
      </c>
      <c r="R143" s="257">
        <v>2</v>
      </c>
      <c r="S143" s="257">
        <v>443</v>
      </c>
      <c r="T143" s="257">
        <v>1</v>
      </c>
      <c r="U143" s="257">
        <v>35</v>
      </c>
      <c r="V143" s="257">
        <v>1</v>
      </c>
      <c r="W143" s="257">
        <v>1</v>
      </c>
      <c r="X143" s="257"/>
      <c r="Y143" s="107"/>
    </row>
    <row r="144" spans="1:25" s="127" customFormat="1">
      <c r="A144" s="112"/>
      <c r="B144" s="186" t="s">
        <v>47</v>
      </c>
      <c r="C144" s="256">
        <v>0</v>
      </c>
      <c r="D144" s="256">
        <v>0</v>
      </c>
      <c r="E144" s="256">
        <v>1</v>
      </c>
      <c r="F144" s="256">
        <v>0</v>
      </c>
      <c r="G144" s="256">
        <v>0</v>
      </c>
      <c r="H144" s="256">
        <v>0</v>
      </c>
      <c r="I144" s="264">
        <v>0</v>
      </c>
      <c r="J144" s="264">
        <v>0</v>
      </c>
      <c r="K144" s="264">
        <v>0</v>
      </c>
      <c r="L144" s="264">
        <v>0</v>
      </c>
      <c r="M144" s="264">
        <v>0</v>
      </c>
      <c r="N144" s="264">
        <v>0</v>
      </c>
      <c r="O144" s="256">
        <v>0</v>
      </c>
      <c r="P144" s="256">
        <v>0</v>
      </c>
      <c r="Q144" s="256">
        <v>0</v>
      </c>
      <c r="R144" s="256">
        <v>0</v>
      </c>
      <c r="S144" s="256">
        <v>0</v>
      </c>
      <c r="T144" s="256">
        <v>0</v>
      </c>
      <c r="U144" s="256">
        <v>0</v>
      </c>
      <c r="V144" s="256">
        <v>0</v>
      </c>
      <c r="W144" s="256">
        <v>156</v>
      </c>
      <c r="X144" s="256"/>
    </row>
    <row r="145" spans="1:40" s="112" customFormat="1">
      <c r="B145" s="304" t="s">
        <v>48</v>
      </c>
      <c r="C145" s="305">
        <v>70781</v>
      </c>
      <c r="D145" s="306">
        <v>796</v>
      </c>
      <c r="E145" s="256">
        <v>84305</v>
      </c>
      <c r="F145" s="256">
        <v>854</v>
      </c>
      <c r="G145" s="264">
        <v>51974</v>
      </c>
      <c r="H145" s="256">
        <v>660</v>
      </c>
      <c r="I145" s="347">
        <v>59873</v>
      </c>
      <c r="J145" s="347">
        <v>1055</v>
      </c>
      <c r="K145" s="307">
        <v>15429</v>
      </c>
      <c r="L145" s="307">
        <v>1465</v>
      </c>
      <c r="M145" s="330">
        <v>6331</v>
      </c>
      <c r="N145" s="254">
        <v>693</v>
      </c>
      <c r="O145" s="307">
        <v>30461</v>
      </c>
      <c r="P145" s="307">
        <v>430</v>
      </c>
      <c r="Q145" s="256">
        <v>33874</v>
      </c>
      <c r="R145" s="256">
        <v>818</v>
      </c>
      <c r="S145" s="256">
        <v>19759</v>
      </c>
      <c r="T145" s="256">
        <v>817</v>
      </c>
      <c r="U145" s="256">
        <v>14110</v>
      </c>
      <c r="V145" s="256">
        <v>793</v>
      </c>
      <c r="W145" s="256">
        <v>7869</v>
      </c>
      <c r="X145" s="256">
        <v>603</v>
      </c>
      <c r="Y145" s="107"/>
    </row>
    <row r="146" spans="1:40" s="112" customFormat="1">
      <c r="A146" s="127"/>
      <c r="B146" s="214" t="s">
        <v>49</v>
      </c>
      <c r="C146" s="264">
        <v>50224</v>
      </c>
      <c r="D146" s="256">
        <v>4156</v>
      </c>
      <c r="E146" s="256">
        <v>56937</v>
      </c>
      <c r="F146" s="256">
        <v>3532</v>
      </c>
      <c r="G146" s="264">
        <v>45930</v>
      </c>
      <c r="H146" s="256">
        <v>3623</v>
      </c>
      <c r="I146" s="329">
        <v>43613</v>
      </c>
      <c r="J146" s="329">
        <v>4043</v>
      </c>
      <c r="K146" s="191">
        <v>48919</v>
      </c>
      <c r="L146" s="191">
        <v>3792</v>
      </c>
      <c r="M146" s="330">
        <v>23047</v>
      </c>
      <c r="N146" s="254">
        <v>2612</v>
      </c>
      <c r="O146" s="191">
        <v>21009</v>
      </c>
      <c r="P146" s="191">
        <v>1636</v>
      </c>
      <c r="Q146" s="307">
        <v>24496</v>
      </c>
      <c r="R146" s="307">
        <v>1880</v>
      </c>
      <c r="S146" s="307">
        <v>23933</v>
      </c>
      <c r="T146" s="307">
        <v>2208</v>
      </c>
      <c r="U146" s="307">
        <v>21705</v>
      </c>
      <c r="V146" s="307">
        <v>2257</v>
      </c>
      <c r="W146" s="307">
        <v>21194</v>
      </c>
      <c r="X146" s="307">
        <v>2744</v>
      </c>
      <c r="Y146" s="107"/>
      <c r="Z146" s="125"/>
      <c r="AC146" s="115"/>
      <c r="AJ146" s="115"/>
      <c r="AK146" s="115"/>
      <c r="AL146" s="115"/>
      <c r="AM146" s="115"/>
      <c r="AN146" s="115"/>
    </row>
    <row r="147" spans="1:40" s="112" customFormat="1">
      <c r="A147" s="127"/>
      <c r="B147" s="214" t="s">
        <v>50</v>
      </c>
      <c r="C147" s="264">
        <v>129130</v>
      </c>
      <c r="D147" s="256">
        <v>34428</v>
      </c>
      <c r="E147" s="264">
        <v>122948</v>
      </c>
      <c r="F147" s="256">
        <v>34388</v>
      </c>
      <c r="G147" s="264">
        <v>124916</v>
      </c>
      <c r="H147" s="256">
        <v>32954</v>
      </c>
      <c r="I147" s="329">
        <v>124047</v>
      </c>
      <c r="J147" s="329">
        <v>32158</v>
      </c>
      <c r="K147" s="191">
        <v>128053</v>
      </c>
      <c r="L147" s="191">
        <v>33253</v>
      </c>
      <c r="M147" s="330">
        <v>92102</v>
      </c>
      <c r="N147" s="254">
        <v>24138</v>
      </c>
      <c r="O147" s="191">
        <v>79396</v>
      </c>
      <c r="P147" s="191">
        <v>20378</v>
      </c>
      <c r="Q147" s="191">
        <v>94855</v>
      </c>
      <c r="R147" s="191">
        <v>21432</v>
      </c>
      <c r="S147" s="191">
        <v>86377</v>
      </c>
      <c r="T147" s="191">
        <v>20064</v>
      </c>
      <c r="U147" s="191">
        <v>75430</v>
      </c>
      <c r="V147" s="191">
        <v>23575</v>
      </c>
      <c r="W147" s="191">
        <v>69707</v>
      </c>
      <c r="X147" s="191">
        <v>23346</v>
      </c>
      <c r="Y147" s="107"/>
    </row>
    <row r="148" spans="1:40" s="112" customFormat="1">
      <c r="A148" s="127"/>
      <c r="B148" s="214" t="s">
        <v>51</v>
      </c>
      <c r="C148" s="264">
        <v>145689</v>
      </c>
      <c r="D148" s="256">
        <v>54436</v>
      </c>
      <c r="E148" s="264">
        <v>137925</v>
      </c>
      <c r="F148" s="256">
        <v>55090</v>
      </c>
      <c r="G148" s="264">
        <v>135039</v>
      </c>
      <c r="H148" s="256">
        <v>54407</v>
      </c>
      <c r="I148" s="329">
        <v>137033</v>
      </c>
      <c r="J148" s="329">
        <v>54580</v>
      </c>
      <c r="K148" s="191">
        <v>142303</v>
      </c>
      <c r="L148" s="191">
        <v>54589</v>
      </c>
      <c r="M148" s="330">
        <v>110050</v>
      </c>
      <c r="N148" s="254">
        <v>48091</v>
      </c>
      <c r="O148" s="191">
        <v>101204</v>
      </c>
      <c r="P148" s="191">
        <v>42557</v>
      </c>
      <c r="Q148" s="191">
        <v>111414</v>
      </c>
      <c r="R148" s="191">
        <v>42002</v>
      </c>
      <c r="S148" s="191">
        <v>109693</v>
      </c>
      <c r="T148" s="191">
        <v>43983</v>
      </c>
      <c r="U148" s="191">
        <v>93736</v>
      </c>
      <c r="V148" s="191">
        <v>48810</v>
      </c>
      <c r="W148" s="191">
        <v>85676</v>
      </c>
      <c r="X148" s="191">
        <v>46103</v>
      </c>
      <c r="Y148" s="107"/>
      <c r="Z148" s="126"/>
      <c r="AA148" s="126"/>
    </row>
    <row r="149" spans="1:40" s="112" customFormat="1">
      <c r="B149" s="214" t="s">
        <v>52</v>
      </c>
      <c r="C149" s="264">
        <v>73572</v>
      </c>
      <c r="D149" s="256">
        <v>41251</v>
      </c>
      <c r="E149" s="264">
        <v>64799</v>
      </c>
      <c r="F149" s="256">
        <v>40989</v>
      </c>
      <c r="G149" s="264">
        <v>59385</v>
      </c>
      <c r="H149" s="191">
        <v>41229</v>
      </c>
      <c r="I149" s="191">
        <v>56742</v>
      </c>
      <c r="J149" s="191">
        <v>41628</v>
      </c>
      <c r="K149" s="191">
        <v>54839</v>
      </c>
      <c r="L149" s="191">
        <v>40724</v>
      </c>
      <c r="M149" s="330">
        <v>43418</v>
      </c>
      <c r="N149" s="254">
        <v>35967</v>
      </c>
      <c r="O149" s="191">
        <v>49438</v>
      </c>
      <c r="P149" s="191">
        <v>34634</v>
      </c>
      <c r="Q149" s="191">
        <v>43167</v>
      </c>
      <c r="R149" s="191">
        <v>33925</v>
      </c>
      <c r="S149" s="191">
        <v>44258</v>
      </c>
      <c r="T149" s="191">
        <v>34743</v>
      </c>
      <c r="U149" s="191">
        <v>36599</v>
      </c>
      <c r="V149" s="191">
        <v>36828</v>
      </c>
      <c r="W149" s="191">
        <v>32685</v>
      </c>
      <c r="X149" s="191">
        <v>35789</v>
      </c>
      <c r="Y149" s="119"/>
      <c r="Z149" s="126"/>
      <c r="AA149" s="126"/>
    </row>
    <row r="150" spans="1:40" s="112" customFormat="1">
      <c r="B150" s="214" t="s">
        <v>53</v>
      </c>
      <c r="C150" s="264">
        <v>94348</v>
      </c>
      <c r="D150" s="256">
        <v>70203</v>
      </c>
      <c r="E150" s="264">
        <v>104716</v>
      </c>
      <c r="F150" s="256">
        <v>79385</v>
      </c>
      <c r="G150" s="264">
        <v>106248</v>
      </c>
      <c r="H150" s="191">
        <v>87261</v>
      </c>
      <c r="I150" s="191">
        <v>107753</v>
      </c>
      <c r="J150" s="191">
        <v>92224</v>
      </c>
      <c r="K150" s="191">
        <v>118293</v>
      </c>
      <c r="L150" s="191">
        <v>105444</v>
      </c>
      <c r="M150" s="330">
        <v>94518</v>
      </c>
      <c r="N150" s="254">
        <v>114294</v>
      </c>
      <c r="O150" s="191">
        <v>86893</v>
      </c>
      <c r="P150" s="191">
        <v>118202</v>
      </c>
      <c r="Q150" s="191">
        <v>102809</v>
      </c>
      <c r="R150" s="191">
        <v>121624</v>
      </c>
      <c r="S150" s="191">
        <v>96930</v>
      </c>
      <c r="T150" s="191">
        <v>130562</v>
      </c>
      <c r="U150" s="191">
        <v>88869</v>
      </c>
      <c r="V150" s="191">
        <v>133292</v>
      </c>
      <c r="W150" s="191">
        <v>79800</v>
      </c>
      <c r="X150" s="191">
        <v>136408</v>
      </c>
      <c r="Y150" s="107"/>
    </row>
    <row r="151" spans="1:40" s="112" customFormat="1">
      <c r="B151" s="214" t="s">
        <v>56</v>
      </c>
      <c r="C151" s="330" t="s">
        <v>57</v>
      </c>
      <c r="D151" s="330" t="s">
        <v>57</v>
      </c>
      <c r="E151" s="330" t="s">
        <v>57</v>
      </c>
      <c r="F151" s="330" t="s">
        <v>57</v>
      </c>
      <c r="G151" s="330" t="s">
        <v>57</v>
      </c>
      <c r="H151" s="330" t="s">
        <v>57</v>
      </c>
      <c r="I151" s="330" t="s">
        <v>57</v>
      </c>
      <c r="J151" s="330" t="s">
        <v>57</v>
      </c>
      <c r="K151" s="330" t="s">
        <v>57</v>
      </c>
      <c r="L151" s="330" t="s">
        <v>57</v>
      </c>
      <c r="M151" s="330" t="s">
        <v>57</v>
      </c>
      <c r="N151" s="330" t="s">
        <v>57</v>
      </c>
      <c r="O151" s="330" t="s">
        <v>57</v>
      </c>
      <c r="P151" s="330" t="s">
        <v>57</v>
      </c>
      <c r="Q151" s="330" t="s">
        <v>57</v>
      </c>
      <c r="R151" s="330" t="s">
        <v>57</v>
      </c>
      <c r="S151" s="191">
        <v>1363</v>
      </c>
      <c r="T151" s="191">
        <v>3</v>
      </c>
      <c r="U151" s="191">
        <v>1487</v>
      </c>
      <c r="V151" s="191">
        <v>3</v>
      </c>
      <c r="W151" s="191">
        <v>1734</v>
      </c>
      <c r="X151" s="191">
        <v>2</v>
      </c>
      <c r="Y151" s="107"/>
    </row>
    <row r="152" spans="1:40" s="112" customFormat="1">
      <c r="B152" s="214" t="s">
        <v>58</v>
      </c>
      <c r="C152" s="330" t="s">
        <v>57</v>
      </c>
      <c r="D152" s="330" t="s">
        <v>57</v>
      </c>
      <c r="E152" s="330" t="s">
        <v>57</v>
      </c>
      <c r="F152" s="330" t="s">
        <v>57</v>
      </c>
      <c r="G152" s="330" t="s">
        <v>57</v>
      </c>
      <c r="H152" s="330" t="s">
        <v>57</v>
      </c>
      <c r="I152" s="330" t="s">
        <v>57</v>
      </c>
      <c r="J152" s="330" t="s">
        <v>57</v>
      </c>
      <c r="K152" s="330" t="s">
        <v>57</v>
      </c>
      <c r="L152" s="330" t="s">
        <v>57</v>
      </c>
      <c r="M152" s="330" t="s">
        <v>57</v>
      </c>
      <c r="N152" s="330" t="s">
        <v>57</v>
      </c>
      <c r="O152" s="330" t="s">
        <v>57</v>
      </c>
      <c r="P152" s="330" t="s">
        <v>57</v>
      </c>
      <c r="Q152" s="330" t="s">
        <v>57</v>
      </c>
      <c r="R152" s="330" t="s">
        <v>57</v>
      </c>
      <c r="S152" s="191">
        <v>2288</v>
      </c>
      <c r="T152" s="191">
        <v>2</v>
      </c>
      <c r="U152" s="191">
        <v>2297</v>
      </c>
      <c r="V152" s="191">
        <v>0</v>
      </c>
      <c r="W152" s="191">
        <v>2635</v>
      </c>
      <c r="X152" s="191">
        <v>4</v>
      </c>
      <c r="Y152" s="107"/>
    </row>
    <row r="153" spans="1:40" s="112" customFormat="1">
      <c r="B153" s="301" t="s">
        <v>59</v>
      </c>
      <c r="C153" s="330" t="s">
        <v>57</v>
      </c>
      <c r="D153" s="330" t="s">
        <v>57</v>
      </c>
      <c r="E153" s="330" t="s">
        <v>57</v>
      </c>
      <c r="F153" s="330" t="s">
        <v>57</v>
      </c>
      <c r="G153" s="330" t="s">
        <v>57</v>
      </c>
      <c r="H153" s="330" t="s">
        <v>57</v>
      </c>
      <c r="I153" s="330" t="s">
        <v>57</v>
      </c>
      <c r="J153" s="330" t="s">
        <v>57</v>
      </c>
      <c r="K153" s="330" t="s">
        <v>57</v>
      </c>
      <c r="L153" s="330" t="s">
        <v>57</v>
      </c>
      <c r="M153" s="330" t="s">
        <v>57</v>
      </c>
      <c r="N153" s="330" t="s">
        <v>57</v>
      </c>
      <c r="O153" s="330" t="s">
        <v>57</v>
      </c>
      <c r="P153" s="330" t="s">
        <v>57</v>
      </c>
      <c r="Q153" s="330" t="s">
        <v>57</v>
      </c>
      <c r="R153" s="330" t="s">
        <v>57</v>
      </c>
      <c r="S153" s="191">
        <v>2600</v>
      </c>
      <c r="T153" s="191" t="s">
        <v>57</v>
      </c>
      <c r="U153" s="191">
        <v>2673</v>
      </c>
      <c r="V153" s="191">
        <v>0</v>
      </c>
      <c r="W153" s="191">
        <v>2604</v>
      </c>
      <c r="X153" s="191">
        <v>3</v>
      </c>
      <c r="Y153" s="107"/>
    </row>
    <row r="154" spans="1:40" s="112" customFormat="1">
      <c r="B154" s="214" t="s">
        <v>60</v>
      </c>
      <c r="C154" s="330" t="s">
        <v>57</v>
      </c>
      <c r="D154" s="330" t="s">
        <v>57</v>
      </c>
      <c r="E154" s="330" t="s">
        <v>57</v>
      </c>
      <c r="F154" s="330" t="s">
        <v>57</v>
      </c>
      <c r="G154" s="330" t="s">
        <v>57</v>
      </c>
      <c r="H154" s="330" t="s">
        <v>57</v>
      </c>
      <c r="I154" s="330" t="s">
        <v>57</v>
      </c>
      <c r="J154" s="330" t="s">
        <v>57</v>
      </c>
      <c r="K154" s="330" t="s">
        <v>57</v>
      </c>
      <c r="L154" s="330" t="s">
        <v>57</v>
      </c>
      <c r="M154" s="330" t="s">
        <v>57</v>
      </c>
      <c r="N154" s="330" t="s">
        <v>57</v>
      </c>
      <c r="O154" s="330" t="s">
        <v>57</v>
      </c>
      <c r="P154" s="330" t="s">
        <v>57</v>
      </c>
      <c r="Q154" s="330" t="s">
        <v>57</v>
      </c>
      <c r="R154" s="330" t="s">
        <v>57</v>
      </c>
      <c r="S154" s="191">
        <v>1895</v>
      </c>
      <c r="T154" s="191" t="s">
        <v>57</v>
      </c>
      <c r="U154" s="191">
        <v>1549</v>
      </c>
      <c r="V154" s="191">
        <v>0</v>
      </c>
      <c r="W154" s="191">
        <v>1844</v>
      </c>
      <c r="X154" s="191">
        <v>9</v>
      </c>
      <c r="Y154" s="107"/>
    </row>
    <row r="155" spans="1:40" s="112" customFormat="1">
      <c r="B155" s="301" t="s">
        <v>61</v>
      </c>
      <c r="C155" s="330" t="s">
        <v>57</v>
      </c>
      <c r="D155" s="330" t="s">
        <v>57</v>
      </c>
      <c r="E155" s="330" t="s">
        <v>57</v>
      </c>
      <c r="F155" s="330" t="s">
        <v>57</v>
      </c>
      <c r="G155" s="330" t="s">
        <v>57</v>
      </c>
      <c r="H155" s="330" t="s">
        <v>57</v>
      </c>
      <c r="I155" s="330" t="s">
        <v>57</v>
      </c>
      <c r="J155" s="330" t="s">
        <v>57</v>
      </c>
      <c r="K155" s="330" t="s">
        <v>57</v>
      </c>
      <c r="L155" s="330" t="s">
        <v>57</v>
      </c>
      <c r="M155" s="330" t="s">
        <v>57</v>
      </c>
      <c r="N155" s="330" t="s">
        <v>57</v>
      </c>
      <c r="O155" s="330" t="s">
        <v>57</v>
      </c>
      <c r="P155" s="330" t="s">
        <v>57</v>
      </c>
      <c r="Q155" s="330" t="s">
        <v>57</v>
      </c>
      <c r="R155" s="330" t="s">
        <v>57</v>
      </c>
      <c r="S155" s="191">
        <v>3985</v>
      </c>
      <c r="T155" s="191">
        <v>2</v>
      </c>
      <c r="U155" s="191">
        <v>3582</v>
      </c>
      <c r="V155" s="191">
        <v>0</v>
      </c>
      <c r="W155" s="191">
        <v>3269</v>
      </c>
      <c r="X155" s="191">
        <v>11</v>
      </c>
      <c r="Y155" s="107"/>
    </row>
    <row r="156" spans="1:40" s="112" customFormat="1">
      <c r="B156" s="214" t="s">
        <v>54</v>
      </c>
      <c r="C156" s="264">
        <v>32916</v>
      </c>
      <c r="D156" s="256">
        <v>1043</v>
      </c>
      <c r="E156" s="264">
        <v>34248</v>
      </c>
      <c r="F156" s="256">
        <v>340</v>
      </c>
      <c r="G156" s="264">
        <v>33610</v>
      </c>
      <c r="H156" s="256">
        <v>660</v>
      </c>
      <c r="I156" s="191">
        <v>34760</v>
      </c>
      <c r="J156" s="191">
        <v>631</v>
      </c>
      <c r="K156" s="264">
        <v>37153</v>
      </c>
      <c r="L156" s="264">
        <v>989</v>
      </c>
      <c r="M156" s="330">
        <v>37131</v>
      </c>
      <c r="N156" s="254">
        <v>653</v>
      </c>
      <c r="O156" s="105">
        <v>35463</v>
      </c>
      <c r="P156" s="112">
        <v>624</v>
      </c>
      <c r="Q156" s="191">
        <v>37885</v>
      </c>
      <c r="R156" s="191">
        <v>127</v>
      </c>
      <c r="S156" s="191">
        <v>39270</v>
      </c>
      <c r="T156" s="191">
        <v>50</v>
      </c>
      <c r="U156" s="191">
        <v>37896</v>
      </c>
      <c r="V156" s="191">
        <v>426</v>
      </c>
      <c r="W156" s="191">
        <v>38856</v>
      </c>
      <c r="X156" s="191">
        <v>512</v>
      </c>
    </row>
    <row r="157" spans="1:40" s="112" customFormat="1">
      <c r="B157" s="214" t="s">
        <v>6</v>
      </c>
      <c r="C157" s="258">
        <v>7983383</v>
      </c>
      <c r="D157" s="258">
        <v>2255762</v>
      </c>
      <c r="E157" s="258">
        <v>7982263</v>
      </c>
      <c r="F157" s="258">
        <v>2212617</v>
      </c>
      <c r="G157" s="258">
        <v>7904077</v>
      </c>
      <c r="H157" s="316">
        <v>2205218</v>
      </c>
      <c r="I157" s="259">
        <v>7904574</v>
      </c>
      <c r="J157" s="259">
        <v>2200123</v>
      </c>
      <c r="K157" s="259">
        <v>7931484</v>
      </c>
      <c r="L157" s="259">
        <v>2227730</v>
      </c>
      <c r="M157" s="259">
        <v>7835908</v>
      </c>
      <c r="N157" s="259">
        <v>2186748</v>
      </c>
      <c r="O157" s="259">
        <v>7964065</v>
      </c>
      <c r="P157" s="259">
        <v>2015206</v>
      </c>
      <c r="Q157" s="259">
        <v>7814774</v>
      </c>
      <c r="R157" s="259">
        <v>2151437</v>
      </c>
      <c r="S157" s="259">
        <f>SUM(S127:S156)</f>
        <v>7836300</v>
      </c>
      <c r="T157" s="259">
        <f>SUM(T127:T156)</f>
        <v>1963834</v>
      </c>
      <c r="U157" s="259">
        <f>SUM(U127:U156)</f>
        <v>7414620</v>
      </c>
      <c r="V157" s="259">
        <f t="shared" ref="V157:X157" si="0">SUM(V127:V156)</f>
        <v>2128520</v>
      </c>
      <c r="W157" s="259">
        <f t="shared" si="0"/>
        <v>7231187</v>
      </c>
      <c r="X157" s="259">
        <f t="shared" si="0"/>
        <v>2080291</v>
      </c>
    </row>
    <row r="158" spans="1:40" s="112" customFormat="1">
      <c r="B158" s="108" t="s">
        <v>287</v>
      </c>
      <c r="C158" s="206"/>
      <c r="D158" s="206"/>
      <c r="E158" s="115"/>
      <c r="F158" s="308"/>
      <c r="G158" s="115"/>
      <c r="H158" s="115"/>
      <c r="I158" s="309"/>
      <c r="J158" s="309"/>
      <c r="K158" s="309"/>
      <c r="L158" s="309"/>
      <c r="M158" s="309"/>
      <c r="N158" s="309"/>
      <c r="O158" s="309"/>
      <c r="P158" s="309"/>
      <c r="Q158" s="309"/>
      <c r="R158" s="309"/>
    </row>
    <row r="159" spans="1:40" s="112" customFormat="1">
      <c r="B159" s="108"/>
      <c r="C159" s="206"/>
      <c r="D159" s="206"/>
      <c r="E159" s="115"/>
      <c r="F159" s="308"/>
      <c r="G159" s="115"/>
      <c r="H159" s="115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</row>
    <row r="160" spans="1:40" s="115" customFormat="1">
      <c r="A160" s="112"/>
      <c r="B160" s="474" t="s">
        <v>268</v>
      </c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27"/>
      <c r="N160" s="112"/>
      <c r="O160" s="112"/>
      <c r="P160" s="112"/>
      <c r="Q160" s="112"/>
      <c r="R160" s="112"/>
      <c r="S160" s="112"/>
      <c r="X160" s="112"/>
      <c r="Y160" s="112"/>
      <c r="Z160" s="112"/>
      <c r="AA160" s="112"/>
    </row>
    <row r="161" spans="1:148" s="115" customFormat="1">
      <c r="A161" s="112"/>
      <c r="B161" s="477" t="s">
        <v>62</v>
      </c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S161" s="207"/>
      <c r="X161" s="112"/>
      <c r="Y161" s="112"/>
      <c r="Z161" s="112"/>
      <c r="AA161" s="112"/>
    </row>
    <row r="162" spans="1:148" s="115" customFormat="1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S162" s="112"/>
      <c r="X162" s="112"/>
      <c r="Y162" s="112"/>
      <c r="Z162" s="112"/>
      <c r="AA162" s="112"/>
    </row>
    <row r="163" spans="1:148" s="115" customFormat="1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  <c r="DA163" s="112"/>
      <c r="DB163" s="112"/>
      <c r="DC163" s="112"/>
      <c r="DD163" s="112"/>
      <c r="DE163" s="112"/>
      <c r="DF163" s="112"/>
      <c r="DG163" s="112"/>
      <c r="DH163" s="112"/>
      <c r="DI163" s="112"/>
      <c r="DJ163" s="112"/>
      <c r="DK163" s="112"/>
      <c r="DL163" s="112"/>
      <c r="DM163" s="112"/>
      <c r="DN163" s="112"/>
      <c r="DO163" s="112"/>
      <c r="DP163" s="112"/>
      <c r="DQ163" s="112"/>
      <c r="DR163" s="112"/>
      <c r="DS163" s="112"/>
      <c r="DT163" s="112"/>
      <c r="DU163" s="112"/>
      <c r="DV163" s="112"/>
      <c r="DW163" s="112"/>
      <c r="DX163" s="112"/>
      <c r="DY163" s="112"/>
      <c r="DZ163" s="112"/>
      <c r="EA163" s="112"/>
      <c r="EB163" s="112"/>
      <c r="EC163" s="112"/>
      <c r="ED163" s="112"/>
      <c r="EE163" s="112"/>
      <c r="EF163" s="112"/>
      <c r="EG163" s="112"/>
      <c r="EH163" s="112"/>
      <c r="EI163" s="112"/>
      <c r="EJ163" s="112"/>
      <c r="EK163" s="112"/>
      <c r="EL163" s="112"/>
      <c r="EM163" s="112"/>
      <c r="EN163" s="112"/>
      <c r="EO163" s="112"/>
      <c r="EP163" s="112"/>
      <c r="EQ163" s="112"/>
      <c r="ER163" s="112"/>
    </row>
    <row r="164" spans="1:148" s="115" customFormat="1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</row>
    <row r="165" spans="1:148" s="107" customFormat="1">
      <c r="A165" s="105"/>
      <c r="B165" s="105"/>
      <c r="C165" s="118"/>
      <c r="D165" s="118"/>
      <c r="E165" s="118"/>
      <c r="F165" s="105"/>
      <c r="G165" s="105"/>
      <c r="H165" s="105"/>
      <c r="I165" s="105"/>
      <c r="J165" s="105"/>
      <c r="K165" s="105"/>
      <c r="L165" s="105"/>
      <c r="M165" s="112"/>
      <c r="N165" s="112"/>
      <c r="O165" s="112"/>
      <c r="P165" s="112"/>
      <c r="Q165" s="112"/>
      <c r="R165" s="112"/>
      <c r="S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  <c r="BO165" s="105"/>
      <c r="BP165" s="105"/>
      <c r="BQ165" s="105"/>
      <c r="BR165" s="105"/>
      <c r="BS165" s="105"/>
      <c r="BT165" s="105"/>
      <c r="BU165" s="105"/>
      <c r="BV165" s="105"/>
      <c r="BW165" s="105"/>
      <c r="BX165" s="105"/>
      <c r="BY165" s="105"/>
      <c r="BZ165" s="105"/>
      <c r="CA165" s="105"/>
      <c r="CB165" s="105"/>
      <c r="CC165" s="105"/>
      <c r="CD165" s="105"/>
      <c r="CE165" s="105"/>
      <c r="CF165" s="105"/>
      <c r="CG165" s="105"/>
      <c r="CH165" s="105"/>
      <c r="CI165" s="105"/>
      <c r="CJ165" s="105"/>
      <c r="CK165" s="105"/>
      <c r="CL165" s="105"/>
      <c r="CM165" s="105"/>
      <c r="CN165" s="105"/>
      <c r="CO165" s="105"/>
      <c r="CP165" s="105"/>
      <c r="CQ165" s="105"/>
      <c r="CR165" s="105"/>
      <c r="CS165" s="105"/>
      <c r="CT165" s="105"/>
      <c r="CU165" s="105"/>
      <c r="CV165" s="105"/>
      <c r="CW165" s="105"/>
      <c r="CX165" s="105"/>
      <c r="CY165" s="105"/>
      <c r="CZ165" s="105"/>
      <c r="DA165" s="105"/>
      <c r="DB165" s="105"/>
      <c r="DC165" s="105"/>
      <c r="DD165" s="105"/>
      <c r="DE165" s="105"/>
      <c r="DF165" s="105"/>
      <c r="DG165" s="105"/>
      <c r="DH165" s="105"/>
      <c r="DI165" s="105"/>
      <c r="DJ165" s="105"/>
      <c r="DK165" s="105"/>
      <c r="DL165" s="105"/>
      <c r="DM165" s="105"/>
      <c r="DN165" s="105"/>
      <c r="DO165" s="105"/>
      <c r="DP165" s="105"/>
      <c r="DQ165" s="105"/>
      <c r="DR165" s="105"/>
      <c r="DS165" s="105"/>
      <c r="DT165" s="105"/>
      <c r="DU165" s="105"/>
      <c r="DV165" s="105"/>
      <c r="DW165" s="105"/>
      <c r="DX165" s="105"/>
      <c r="DY165" s="105"/>
      <c r="DZ165" s="105"/>
      <c r="EA165" s="105"/>
      <c r="EB165" s="105"/>
      <c r="EC165" s="105"/>
      <c r="ED165" s="105"/>
      <c r="EE165" s="105"/>
      <c r="EF165" s="105"/>
      <c r="EG165" s="105"/>
      <c r="EH165" s="105"/>
      <c r="EI165" s="105"/>
      <c r="EJ165" s="105"/>
      <c r="EK165" s="105"/>
      <c r="EL165" s="105"/>
      <c r="EM165" s="105"/>
      <c r="EN165" s="105"/>
      <c r="EO165" s="105"/>
      <c r="EP165" s="105"/>
      <c r="EQ165" s="105"/>
      <c r="ER165" s="105"/>
    </row>
    <row r="166" spans="1:148" s="119" customFormat="1">
      <c r="A166" s="105"/>
      <c r="B166" s="105"/>
      <c r="C166" s="118"/>
      <c r="D166" s="118"/>
      <c r="E166" s="118"/>
      <c r="F166" s="105"/>
      <c r="G166" s="105"/>
      <c r="H166" s="105"/>
      <c r="I166" s="105"/>
      <c r="J166" s="105"/>
      <c r="K166" s="105"/>
      <c r="L166" s="105"/>
      <c r="M166" s="112"/>
      <c r="N166" s="112"/>
      <c r="O166" s="112"/>
      <c r="P166" s="112"/>
      <c r="Q166" s="112"/>
      <c r="R166" s="112"/>
      <c r="S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  <c r="BS166" s="105"/>
      <c r="BT166" s="105"/>
      <c r="BU166" s="105"/>
      <c r="BV166" s="105"/>
      <c r="BW166" s="105"/>
      <c r="BX166" s="105"/>
      <c r="BY166" s="105"/>
      <c r="BZ166" s="105"/>
      <c r="CA166" s="105"/>
      <c r="CB166" s="105"/>
      <c r="CC166" s="105"/>
      <c r="CD166" s="105"/>
      <c r="CE166" s="105"/>
      <c r="CF166" s="105"/>
      <c r="CG166" s="105"/>
      <c r="CH166" s="105"/>
      <c r="CI166" s="105"/>
      <c r="CJ166" s="105"/>
      <c r="CK166" s="105"/>
      <c r="CL166" s="105"/>
      <c r="CM166" s="105"/>
      <c r="CN166" s="105"/>
      <c r="CO166" s="105"/>
      <c r="CP166" s="105"/>
      <c r="CQ166" s="105"/>
      <c r="CR166" s="105"/>
      <c r="CS166" s="105"/>
      <c r="CT166" s="105"/>
      <c r="CU166" s="105"/>
      <c r="CV166" s="105"/>
      <c r="CW166" s="105"/>
      <c r="CX166" s="105"/>
      <c r="CY166" s="105"/>
      <c r="CZ166" s="105"/>
      <c r="DA166" s="105"/>
      <c r="DB166" s="105"/>
      <c r="DC166" s="105"/>
      <c r="DD166" s="105"/>
      <c r="DE166" s="105"/>
      <c r="DF166" s="105"/>
      <c r="DG166" s="105"/>
      <c r="DH166" s="105"/>
      <c r="DI166" s="105"/>
      <c r="DJ166" s="105"/>
      <c r="DK166" s="105"/>
      <c r="DL166" s="105"/>
      <c r="DM166" s="105"/>
      <c r="DN166" s="105"/>
      <c r="DO166" s="105"/>
      <c r="DP166" s="105"/>
      <c r="DQ166" s="105"/>
      <c r="DR166" s="105"/>
      <c r="DS166" s="105"/>
      <c r="DT166" s="105"/>
      <c r="DU166" s="105"/>
      <c r="DV166" s="105"/>
      <c r="DW166" s="105"/>
      <c r="DX166" s="105"/>
      <c r="DY166" s="105"/>
      <c r="DZ166" s="105"/>
      <c r="EA166" s="105"/>
      <c r="EB166" s="105"/>
      <c r="EC166" s="105"/>
      <c r="ED166" s="105"/>
      <c r="EE166" s="105"/>
      <c r="EF166" s="105"/>
      <c r="EG166" s="105"/>
      <c r="EH166" s="105"/>
      <c r="EI166" s="105"/>
      <c r="EJ166" s="105"/>
      <c r="EK166" s="105"/>
      <c r="EL166" s="105"/>
      <c r="EM166" s="105"/>
      <c r="EN166" s="105"/>
      <c r="EO166" s="105"/>
      <c r="EP166" s="105"/>
      <c r="EQ166" s="105"/>
      <c r="ER166" s="105"/>
    </row>
    <row r="167" spans="1:148" s="119" customFormat="1">
      <c r="A167" s="105"/>
      <c r="B167" s="105"/>
      <c r="C167" s="118"/>
      <c r="D167" s="118"/>
      <c r="E167" s="118"/>
      <c r="F167" s="105"/>
      <c r="G167" s="105"/>
      <c r="H167" s="105"/>
      <c r="I167" s="105"/>
      <c r="J167" s="105"/>
      <c r="K167" s="105"/>
      <c r="L167" s="105"/>
      <c r="M167" s="112"/>
      <c r="N167" s="112"/>
      <c r="O167" s="112"/>
      <c r="P167" s="112"/>
      <c r="Q167" s="112"/>
      <c r="R167" s="112"/>
      <c r="S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105"/>
      <c r="BS167" s="105"/>
      <c r="BT167" s="105"/>
      <c r="BU167" s="105"/>
      <c r="BV167" s="105"/>
      <c r="BW167" s="105"/>
      <c r="BX167" s="105"/>
      <c r="BY167" s="105"/>
      <c r="BZ167" s="105"/>
      <c r="CA167" s="105"/>
      <c r="CB167" s="105"/>
      <c r="CC167" s="105"/>
      <c r="CD167" s="105"/>
      <c r="CE167" s="105"/>
      <c r="CF167" s="105"/>
      <c r="CG167" s="105"/>
      <c r="CH167" s="105"/>
      <c r="CI167" s="105"/>
      <c r="CJ167" s="105"/>
      <c r="CK167" s="105"/>
      <c r="CL167" s="105"/>
      <c r="CM167" s="105"/>
      <c r="CN167" s="105"/>
      <c r="CO167" s="105"/>
      <c r="CP167" s="105"/>
      <c r="CQ167" s="105"/>
      <c r="CR167" s="105"/>
      <c r="CS167" s="105"/>
      <c r="CT167" s="105"/>
      <c r="CU167" s="105"/>
      <c r="CV167" s="105"/>
      <c r="CW167" s="105"/>
      <c r="CX167" s="105"/>
      <c r="CY167" s="105"/>
      <c r="CZ167" s="105"/>
      <c r="DA167" s="105"/>
      <c r="DB167" s="105"/>
      <c r="DC167" s="105"/>
      <c r="DD167" s="105"/>
      <c r="DE167" s="105"/>
      <c r="DF167" s="105"/>
      <c r="DG167" s="105"/>
      <c r="DH167" s="105"/>
      <c r="DI167" s="105"/>
      <c r="DJ167" s="105"/>
      <c r="DK167" s="105"/>
      <c r="DL167" s="105"/>
      <c r="DM167" s="105"/>
      <c r="DN167" s="105"/>
      <c r="DO167" s="105"/>
      <c r="DP167" s="105"/>
      <c r="DQ167" s="105"/>
      <c r="DR167" s="105"/>
      <c r="DS167" s="105"/>
      <c r="DT167" s="105"/>
      <c r="DU167" s="105"/>
      <c r="DV167" s="105"/>
      <c r="DW167" s="105"/>
      <c r="DX167" s="105"/>
      <c r="DY167" s="105"/>
      <c r="DZ167" s="105"/>
      <c r="EA167" s="105"/>
      <c r="EB167" s="105"/>
      <c r="EC167" s="105"/>
      <c r="ED167" s="105"/>
      <c r="EE167" s="105"/>
      <c r="EF167" s="105"/>
      <c r="EG167" s="105"/>
      <c r="EH167" s="105"/>
      <c r="EI167" s="105"/>
      <c r="EJ167" s="105"/>
      <c r="EK167" s="105"/>
      <c r="EL167" s="105"/>
      <c r="EM167" s="105"/>
      <c r="EN167" s="105"/>
      <c r="EO167" s="105"/>
      <c r="EP167" s="105"/>
      <c r="EQ167" s="105"/>
      <c r="ER167" s="105"/>
    </row>
    <row r="168" spans="1:148" s="107" customFormat="1">
      <c r="A168" s="105"/>
      <c r="B168" s="105"/>
      <c r="C168" s="118"/>
      <c r="D168" s="118"/>
      <c r="E168" s="118"/>
      <c r="F168" s="105"/>
      <c r="G168" s="105"/>
      <c r="H168" s="105"/>
      <c r="I168" s="105"/>
      <c r="J168" s="105"/>
      <c r="K168" s="105"/>
      <c r="L168" s="105"/>
      <c r="M168" s="112"/>
      <c r="N168" s="112"/>
      <c r="O168" s="112"/>
      <c r="P168" s="112"/>
      <c r="Q168" s="112"/>
      <c r="R168" s="112"/>
      <c r="S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105"/>
      <c r="BU168" s="105"/>
      <c r="BV168" s="105"/>
      <c r="BW168" s="105"/>
      <c r="BX168" s="105"/>
      <c r="BY168" s="105"/>
      <c r="BZ168" s="105"/>
      <c r="CA168" s="105"/>
      <c r="CB168" s="105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5"/>
      <c r="CM168" s="105"/>
      <c r="CN168" s="105"/>
      <c r="CO168" s="105"/>
      <c r="CP168" s="105"/>
      <c r="CQ168" s="105"/>
      <c r="CR168" s="105"/>
      <c r="CS168" s="105"/>
      <c r="CT168" s="105"/>
      <c r="CU168" s="105"/>
      <c r="CV168" s="105"/>
      <c r="CW168" s="105"/>
      <c r="CX168" s="105"/>
      <c r="CY168" s="105"/>
      <c r="CZ168" s="105"/>
      <c r="DA168" s="105"/>
      <c r="DB168" s="105"/>
      <c r="DC168" s="105"/>
      <c r="DD168" s="105"/>
      <c r="DE168" s="105"/>
      <c r="DF168" s="105"/>
      <c r="DG168" s="105"/>
      <c r="DH168" s="105"/>
      <c r="DI168" s="105"/>
      <c r="DJ168" s="105"/>
      <c r="DK168" s="105"/>
      <c r="DL168" s="105"/>
      <c r="DM168" s="105"/>
      <c r="DN168" s="105"/>
      <c r="DO168" s="105"/>
      <c r="DP168" s="105"/>
      <c r="DQ168" s="105"/>
      <c r="DR168" s="105"/>
      <c r="DS168" s="105"/>
      <c r="DT168" s="105"/>
      <c r="DU168" s="105"/>
      <c r="DV168" s="105"/>
      <c r="DW168" s="105"/>
      <c r="DX168" s="105"/>
      <c r="DY168" s="105"/>
      <c r="DZ168" s="105"/>
      <c r="EA168" s="105"/>
      <c r="EB168" s="105"/>
      <c r="EC168" s="105"/>
      <c r="ED168" s="105"/>
      <c r="EE168" s="105"/>
      <c r="EF168" s="105"/>
      <c r="EG168" s="105"/>
      <c r="EH168" s="105"/>
      <c r="EI168" s="105"/>
      <c r="EJ168" s="105"/>
      <c r="EK168" s="105"/>
      <c r="EL168" s="105"/>
      <c r="EM168" s="105"/>
      <c r="EN168" s="105"/>
      <c r="EO168" s="105"/>
      <c r="EP168" s="105"/>
      <c r="EQ168" s="105"/>
      <c r="ER168" s="105"/>
    </row>
    <row r="169" spans="1:148" s="107" customFormat="1">
      <c r="A169" s="105"/>
      <c r="B169" s="105"/>
      <c r="C169" s="118"/>
      <c r="D169" s="118"/>
      <c r="E169" s="118"/>
      <c r="F169" s="105"/>
      <c r="G169" s="105"/>
      <c r="H169" s="105"/>
      <c r="I169" s="105"/>
      <c r="J169" s="105"/>
      <c r="K169" s="105"/>
      <c r="L169" s="105"/>
      <c r="M169" s="112"/>
      <c r="N169" s="112"/>
      <c r="O169" s="112"/>
      <c r="P169" s="112"/>
      <c r="Q169" s="112"/>
      <c r="R169" s="112"/>
      <c r="S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5"/>
      <c r="BN169" s="105"/>
      <c r="BO169" s="105"/>
      <c r="BP169" s="105"/>
      <c r="BQ169" s="105"/>
      <c r="BR169" s="105"/>
      <c r="BS169" s="105"/>
      <c r="BT169" s="105"/>
      <c r="BU169" s="105"/>
      <c r="BV169" s="105"/>
      <c r="BW169" s="105"/>
      <c r="BX169" s="105"/>
      <c r="BY169" s="105"/>
      <c r="BZ169" s="105"/>
      <c r="CA169" s="105"/>
      <c r="CB169" s="105"/>
      <c r="CC169" s="105"/>
      <c r="CD169" s="105"/>
      <c r="CE169" s="105"/>
      <c r="CF169" s="105"/>
      <c r="CG169" s="105"/>
      <c r="CH169" s="105"/>
      <c r="CI169" s="105"/>
      <c r="CJ169" s="105"/>
      <c r="CK169" s="105"/>
      <c r="CL169" s="105"/>
      <c r="CM169" s="105"/>
      <c r="CN169" s="105"/>
      <c r="CO169" s="105"/>
      <c r="CP169" s="105"/>
      <c r="CQ169" s="105"/>
      <c r="CR169" s="105"/>
      <c r="CS169" s="105"/>
      <c r="CT169" s="105"/>
      <c r="CU169" s="105"/>
      <c r="CV169" s="105"/>
      <c r="CW169" s="105"/>
      <c r="CX169" s="105"/>
      <c r="CY169" s="105"/>
      <c r="CZ169" s="105"/>
      <c r="DA169" s="105"/>
      <c r="DB169" s="105"/>
      <c r="DC169" s="105"/>
      <c r="DD169" s="105"/>
      <c r="DE169" s="105"/>
      <c r="DF169" s="105"/>
      <c r="DG169" s="105"/>
      <c r="DH169" s="105"/>
      <c r="DI169" s="105"/>
      <c r="DJ169" s="105"/>
      <c r="DK169" s="105"/>
      <c r="DL169" s="105"/>
      <c r="DM169" s="105"/>
      <c r="DN169" s="105"/>
      <c r="DO169" s="105"/>
      <c r="DP169" s="105"/>
      <c r="DQ169" s="105"/>
      <c r="DR169" s="105"/>
      <c r="DS169" s="105"/>
      <c r="DT169" s="105"/>
      <c r="DU169" s="105"/>
      <c r="DV169" s="105"/>
      <c r="DW169" s="105"/>
      <c r="DX169" s="105"/>
      <c r="DY169" s="105"/>
      <c r="DZ169" s="105"/>
      <c r="EA169" s="105"/>
      <c r="EB169" s="105"/>
      <c r="EC169" s="105"/>
      <c r="ED169" s="105"/>
      <c r="EE169" s="105"/>
      <c r="EF169" s="105"/>
      <c r="EG169" s="105"/>
      <c r="EH169" s="105"/>
      <c r="EI169" s="105"/>
      <c r="EJ169" s="105"/>
      <c r="EK169" s="105"/>
      <c r="EL169" s="105"/>
      <c r="EM169" s="105"/>
      <c r="EN169" s="105"/>
      <c r="EO169" s="105"/>
      <c r="EP169" s="105"/>
      <c r="EQ169" s="105"/>
      <c r="ER169" s="105"/>
    </row>
    <row r="170" spans="1:148" s="107" customFormat="1">
      <c r="A170" s="105"/>
      <c r="B170" s="105"/>
      <c r="C170" s="118"/>
      <c r="D170" s="118"/>
      <c r="E170" s="118"/>
      <c r="F170" s="105"/>
      <c r="G170" s="105"/>
      <c r="H170" s="105"/>
      <c r="I170" s="105"/>
      <c r="J170" s="105"/>
      <c r="K170" s="105"/>
      <c r="L170" s="105"/>
      <c r="M170" s="112"/>
      <c r="N170" s="112"/>
      <c r="O170" s="112"/>
      <c r="P170" s="112"/>
      <c r="Q170" s="112"/>
      <c r="R170" s="112"/>
      <c r="S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05"/>
      <c r="AY170" s="105"/>
      <c r="AZ170" s="105"/>
      <c r="BA170" s="105"/>
      <c r="BB170" s="105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5"/>
      <c r="BN170" s="105"/>
      <c r="BO170" s="105"/>
      <c r="BP170" s="105"/>
      <c r="BQ170" s="105"/>
      <c r="BR170" s="105"/>
      <c r="BS170" s="105"/>
      <c r="BT170" s="105"/>
      <c r="BU170" s="105"/>
      <c r="BV170" s="105"/>
      <c r="BW170" s="105"/>
      <c r="BX170" s="105"/>
      <c r="BY170" s="105"/>
      <c r="BZ170" s="105"/>
      <c r="CA170" s="105"/>
      <c r="CB170" s="105"/>
      <c r="CC170" s="105"/>
      <c r="CD170" s="105"/>
      <c r="CE170" s="105"/>
      <c r="CF170" s="105"/>
      <c r="CG170" s="105"/>
      <c r="CH170" s="105"/>
      <c r="CI170" s="105"/>
      <c r="CJ170" s="105"/>
      <c r="CK170" s="105"/>
      <c r="CL170" s="105"/>
      <c r="CM170" s="105"/>
      <c r="CN170" s="105"/>
      <c r="CO170" s="105"/>
      <c r="CP170" s="105"/>
      <c r="CQ170" s="105"/>
      <c r="CR170" s="105"/>
      <c r="CS170" s="105"/>
      <c r="CT170" s="105"/>
      <c r="CU170" s="105"/>
      <c r="CV170" s="105"/>
      <c r="CW170" s="105"/>
      <c r="CX170" s="105"/>
      <c r="CY170" s="105"/>
      <c r="CZ170" s="105"/>
      <c r="DA170" s="105"/>
      <c r="DB170" s="105"/>
      <c r="DC170" s="105"/>
      <c r="DD170" s="105"/>
      <c r="DE170" s="105"/>
      <c r="DF170" s="105"/>
      <c r="DG170" s="105"/>
      <c r="DH170" s="105"/>
      <c r="DI170" s="105"/>
      <c r="DJ170" s="105"/>
      <c r="DK170" s="105"/>
      <c r="DL170" s="105"/>
      <c r="DM170" s="105"/>
      <c r="DN170" s="105"/>
      <c r="DO170" s="105"/>
      <c r="DP170" s="105"/>
      <c r="DQ170" s="105"/>
      <c r="DR170" s="105"/>
      <c r="DS170" s="105"/>
      <c r="DT170" s="105"/>
      <c r="DU170" s="105"/>
      <c r="DV170" s="105"/>
      <c r="DW170" s="105"/>
      <c r="DX170" s="105"/>
      <c r="DY170" s="105"/>
      <c r="DZ170" s="105"/>
      <c r="EA170" s="105"/>
      <c r="EB170" s="105"/>
      <c r="EC170" s="105"/>
      <c r="ED170" s="105"/>
      <c r="EE170" s="105"/>
      <c r="EF170" s="105"/>
      <c r="EG170" s="105"/>
      <c r="EH170" s="105"/>
      <c r="EI170" s="105"/>
      <c r="EJ170" s="105"/>
      <c r="EK170" s="105"/>
      <c r="EL170" s="105"/>
      <c r="EM170" s="105"/>
      <c r="EN170" s="105"/>
      <c r="EO170" s="105"/>
      <c r="EP170" s="105"/>
      <c r="EQ170" s="105"/>
      <c r="ER170" s="105"/>
    </row>
    <row r="171" spans="1:148" s="107" customFormat="1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5"/>
      <c r="BB171" s="105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5"/>
      <c r="BN171" s="105"/>
      <c r="BO171" s="105"/>
      <c r="BP171" s="105"/>
      <c r="BQ171" s="105"/>
      <c r="BR171" s="105"/>
      <c r="BS171" s="105"/>
      <c r="BT171" s="105"/>
      <c r="BU171" s="105"/>
      <c r="BV171" s="105"/>
      <c r="BW171" s="105"/>
      <c r="BX171" s="105"/>
      <c r="BY171" s="105"/>
      <c r="BZ171" s="105"/>
      <c r="CA171" s="105"/>
      <c r="CB171" s="105"/>
      <c r="CC171" s="105"/>
      <c r="CD171" s="105"/>
      <c r="CE171" s="105"/>
      <c r="CF171" s="105"/>
      <c r="CG171" s="105"/>
      <c r="CH171" s="105"/>
      <c r="CI171" s="105"/>
      <c r="CJ171" s="105"/>
      <c r="CK171" s="105"/>
      <c r="CL171" s="105"/>
      <c r="CM171" s="105"/>
      <c r="CN171" s="105"/>
      <c r="CO171" s="105"/>
      <c r="CP171" s="105"/>
      <c r="CQ171" s="105"/>
      <c r="CR171" s="105"/>
      <c r="CS171" s="105"/>
      <c r="CT171" s="105"/>
      <c r="CU171" s="105"/>
      <c r="CV171" s="105"/>
      <c r="CW171" s="105"/>
      <c r="CX171" s="105"/>
      <c r="CY171" s="105"/>
      <c r="CZ171" s="105"/>
      <c r="DA171" s="105"/>
      <c r="DB171" s="105"/>
      <c r="DC171" s="105"/>
      <c r="DD171" s="105"/>
      <c r="DE171" s="105"/>
      <c r="DF171" s="105"/>
      <c r="DG171" s="105"/>
      <c r="DH171" s="105"/>
      <c r="DI171" s="105"/>
      <c r="DJ171" s="105"/>
      <c r="DK171" s="105"/>
      <c r="DL171" s="105"/>
      <c r="DM171" s="105"/>
      <c r="DN171" s="105"/>
      <c r="DO171" s="105"/>
      <c r="DP171" s="105"/>
      <c r="DQ171" s="105"/>
      <c r="DR171" s="105"/>
      <c r="DS171" s="105"/>
      <c r="DT171" s="105"/>
      <c r="DU171" s="105"/>
      <c r="DV171" s="105"/>
      <c r="DW171" s="105"/>
      <c r="DX171" s="105"/>
      <c r="DY171" s="105"/>
      <c r="DZ171" s="105"/>
      <c r="EA171" s="105"/>
      <c r="EB171" s="105"/>
      <c r="EC171" s="105"/>
      <c r="ED171" s="105"/>
      <c r="EE171" s="105"/>
      <c r="EF171" s="105"/>
      <c r="EG171" s="105"/>
      <c r="EH171" s="105"/>
      <c r="EI171" s="105"/>
      <c r="EJ171" s="105"/>
      <c r="EK171" s="105"/>
      <c r="EL171" s="105"/>
      <c r="EM171" s="105"/>
      <c r="EN171" s="105"/>
      <c r="EO171" s="105"/>
      <c r="EP171" s="105"/>
      <c r="EQ171" s="105"/>
      <c r="ER171" s="105"/>
    </row>
    <row r="172" spans="1:148" s="107" customFormat="1">
      <c r="A172" s="105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5"/>
      <c r="BB172" s="105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5"/>
      <c r="BN172" s="105"/>
      <c r="BO172" s="105"/>
      <c r="BP172" s="105"/>
      <c r="BQ172" s="105"/>
      <c r="BR172" s="105"/>
      <c r="BS172" s="105"/>
      <c r="BT172" s="105"/>
      <c r="BU172" s="105"/>
      <c r="BV172" s="105"/>
      <c r="BW172" s="105"/>
      <c r="BX172" s="105"/>
      <c r="BY172" s="105"/>
      <c r="BZ172" s="105"/>
      <c r="CA172" s="105"/>
      <c r="CB172" s="105"/>
      <c r="CC172" s="105"/>
      <c r="CD172" s="105"/>
      <c r="CE172" s="105"/>
      <c r="CF172" s="105"/>
      <c r="CG172" s="105"/>
      <c r="CH172" s="105"/>
      <c r="CI172" s="105"/>
      <c r="CJ172" s="105"/>
      <c r="CK172" s="105"/>
      <c r="CL172" s="105"/>
      <c r="CM172" s="105"/>
      <c r="CN172" s="105"/>
      <c r="CO172" s="105"/>
      <c r="CP172" s="105"/>
      <c r="CQ172" s="105"/>
      <c r="CR172" s="105"/>
      <c r="CS172" s="105"/>
      <c r="CT172" s="105"/>
      <c r="CU172" s="105"/>
      <c r="CV172" s="105"/>
      <c r="CW172" s="105"/>
      <c r="CX172" s="105"/>
      <c r="CY172" s="105"/>
      <c r="CZ172" s="105"/>
      <c r="DA172" s="105"/>
      <c r="DB172" s="105"/>
      <c r="DC172" s="105"/>
      <c r="DD172" s="105"/>
      <c r="DE172" s="105"/>
      <c r="DF172" s="105"/>
      <c r="DG172" s="105"/>
      <c r="DH172" s="105"/>
      <c r="DI172" s="105"/>
      <c r="DJ172" s="105"/>
      <c r="DK172" s="105"/>
      <c r="DL172" s="105"/>
      <c r="DM172" s="105"/>
      <c r="DN172" s="105"/>
      <c r="DO172" s="105"/>
      <c r="DP172" s="105"/>
      <c r="DQ172" s="105"/>
      <c r="DR172" s="105"/>
      <c r="DS172" s="105"/>
      <c r="DT172" s="105"/>
      <c r="DU172" s="105"/>
      <c r="DV172" s="105"/>
      <c r="DW172" s="105"/>
      <c r="DX172" s="105"/>
      <c r="DY172" s="105"/>
      <c r="DZ172" s="105"/>
      <c r="EA172" s="105"/>
      <c r="EB172" s="105"/>
      <c r="EC172" s="105"/>
      <c r="ED172" s="105"/>
      <c r="EE172" s="105"/>
      <c r="EF172" s="105"/>
      <c r="EG172" s="105"/>
      <c r="EH172" s="105"/>
      <c r="EI172" s="105"/>
      <c r="EJ172" s="105"/>
      <c r="EK172" s="105"/>
      <c r="EL172" s="105"/>
      <c r="EM172" s="105"/>
      <c r="EN172" s="105"/>
      <c r="EO172" s="105"/>
      <c r="EP172" s="105"/>
      <c r="EQ172" s="105"/>
      <c r="ER172" s="105"/>
    </row>
    <row r="173" spans="1:148" s="119" customFormat="1">
      <c r="A173" s="105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5"/>
      <c r="BB173" s="105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5"/>
      <c r="BN173" s="105"/>
      <c r="BO173" s="105"/>
      <c r="BP173" s="105"/>
      <c r="BQ173" s="105"/>
      <c r="BR173" s="105"/>
      <c r="BS173" s="105"/>
      <c r="BT173" s="105"/>
      <c r="BU173" s="105"/>
      <c r="BV173" s="105"/>
      <c r="BW173" s="105"/>
      <c r="BX173" s="105"/>
      <c r="BY173" s="105"/>
      <c r="BZ173" s="105"/>
      <c r="CA173" s="105"/>
      <c r="CB173" s="105"/>
      <c r="CC173" s="105"/>
      <c r="CD173" s="105"/>
      <c r="CE173" s="105"/>
      <c r="CF173" s="105"/>
      <c r="CG173" s="105"/>
      <c r="CH173" s="105"/>
      <c r="CI173" s="105"/>
      <c r="CJ173" s="105"/>
      <c r="CK173" s="105"/>
      <c r="CL173" s="105"/>
      <c r="CM173" s="105"/>
      <c r="CN173" s="105"/>
      <c r="CO173" s="105"/>
      <c r="CP173" s="105"/>
      <c r="CQ173" s="105"/>
      <c r="CR173" s="105"/>
      <c r="CS173" s="105"/>
      <c r="CT173" s="105"/>
      <c r="CU173" s="105"/>
      <c r="CV173" s="105"/>
      <c r="CW173" s="105"/>
      <c r="CX173" s="105"/>
      <c r="CY173" s="105"/>
      <c r="CZ173" s="105"/>
      <c r="DA173" s="105"/>
      <c r="DB173" s="105"/>
      <c r="DC173" s="105"/>
      <c r="DD173" s="105"/>
      <c r="DE173" s="105"/>
      <c r="DF173" s="105"/>
      <c r="DG173" s="105"/>
      <c r="DH173" s="105"/>
      <c r="DI173" s="105"/>
      <c r="DJ173" s="105"/>
      <c r="DK173" s="105"/>
      <c r="DL173" s="105"/>
      <c r="DM173" s="105"/>
      <c r="DN173" s="105"/>
      <c r="DO173" s="105"/>
      <c r="DP173" s="105"/>
      <c r="DQ173" s="105"/>
      <c r="DR173" s="105"/>
      <c r="DS173" s="105"/>
      <c r="DT173" s="105"/>
      <c r="DU173" s="105"/>
      <c r="DV173" s="105"/>
      <c r="DW173" s="105"/>
      <c r="DX173" s="105"/>
      <c r="DY173" s="105"/>
      <c r="DZ173" s="105"/>
      <c r="EA173" s="105"/>
      <c r="EB173" s="105"/>
      <c r="EC173" s="105"/>
      <c r="ED173" s="105"/>
      <c r="EE173" s="105"/>
      <c r="EF173" s="105"/>
      <c r="EG173" s="105"/>
      <c r="EH173" s="105"/>
      <c r="EI173" s="105"/>
      <c r="EJ173" s="105"/>
      <c r="EK173" s="105"/>
      <c r="EL173" s="105"/>
      <c r="EM173" s="105"/>
      <c r="EN173" s="105"/>
      <c r="EO173" s="105"/>
      <c r="EP173" s="105"/>
      <c r="EQ173" s="105"/>
      <c r="ER173" s="105"/>
    </row>
    <row r="174" spans="1:148" s="107" customFormat="1">
      <c r="A174" s="106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5"/>
      <c r="BB174" s="105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5"/>
      <c r="BN174" s="105"/>
      <c r="BO174" s="105"/>
      <c r="BP174" s="105"/>
      <c r="BQ174" s="105"/>
      <c r="BR174" s="105"/>
      <c r="BS174" s="105"/>
      <c r="BT174" s="105"/>
      <c r="BU174" s="105"/>
      <c r="BV174" s="105"/>
      <c r="BW174" s="105"/>
      <c r="BX174" s="105"/>
      <c r="BY174" s="105"/>
      <c r="BZ174" s="105"/>
      <c r="CA174" s="105"/>
      <c r="CB174" s="105"/>
      <c r="CC174" s="105"/>
      <c r="CD174" s="105"/>
      <c r="CE174" s="105"/>
      <c r="CF174" s="105"/>
      <c r="CG174" s="105"/>
      <c r="CH174" s="105"/>
      <c r="CI174" s="105"/>
      <c r="CJ174" s="105"/>
      <c r="CK174" s="105"/>
      <c r="CL174" s="105"/>
      <c r="CM174" s="105"/>
      <c r="CN174" s="105"/>
      <c r="CO174" s="105"/>
      <c r="CP174" s="105"/>
      <c r="CQ174" s="105"/>
      <c r="CR174" s="105"/>
      <c r="CS174" s="105"/>
      <c r="CT174" s="105"/>
      <c r="CU174" s="105"/>
      <c r="CV174" s="105"/>
      <c r="CW174" s="105"/>
      <c r="CX174" s="105"/>
      <c r="CY174" s="105"/>
      <c r="CZ174" s="105"/>
      <c r="DA174" s="105"/>
      <c r="DB174" s="105"/>
      <c r="DC174" s="105"/>
      <c r="DD174" s="105"/>
      <c r="DE174" s="105"/>
      <c r="DF174" s="105"/>
      <c r="DG174" s="105"/>
      <c r="DH174" s="105"/>
      <c r="DI174" s="105"/>
      <c r="DJ174" s="105"/>
      <c r="DK174" s="105"/>
      <c r="DL174" s="105"/>
      <c r="DM174" s="105"/>
      <c r="DN174" s="105"/>
      <c r="DO174" s="105"/>
      <c r="DP174" s="105"/>
      <c r="DQ174" s="105"/>
      <c r="DR174" s="105"/>
      <c r="DS174" s="105"/>
      <c r="DT174" s="105"/>
      <c r="DU174" s="105"/>
      <c r="DV174" s="105"/>
      <c r="DW174" s="105"/>
      <c r="DX174" s="105"/>
      <c r="DY174" s="105"/>
      <c r="DZ174" s="105"/>
      <c r="EA174" s="105"/>
      <c r="EB174" s="105"/>
      <c r="EC174" s="105"/>
      <c r="ED174" s="105"/>
      <c r="EE174" s="105"/>
      <c r="EF174" s="105"/>
      <c r="EG174" s="105"/>
      <c r="EH174" s="105"/>
      <c r="EI174" s="105"/>
      <c r="EJ174" s="105"/>
      <c r="EK174" s="105"/>
      <c r="EL174" s="105"/>
      <c r="EM174" s="105"/>
      <c r="EN174" s="105"/>
      <c r="EO174" s="105"/>
      <c r="EP174" s="105"/>
      <c r="EQ174" s="105"/>
      <c r="ER174" s="105"/>
    </row>
    <row r="175" spans="1:148">
      <c r="N175" s="106"/>
      <c r="O175" s="106"/>
      <c r="P175" s="106"/>
      <c r="Q175" s="106"/>
      <c r="R175" s="106"/>
      <c r="S175" s="106"/>
      <c r="X175" s="106"/>
      <c r="Y175" s="106"/>
      <c r="Z175" s="106"/>
      <c r="AA175" s="106"/>
    </row>
    <row r="177" spans="1:166">
      <c r="T177" s="326"/>
      <c r="U177" s="106"/>
    </row>
    <row r="178" spans="1:166" s="123" customFormat="1">
      <c r="A178" s="105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18"/>
      <c r="S178" s="105"/>
      <c r="T178" s="322"/>
      <c r="U178" s="105"/>
      <c r="V178" s="105"/>
      <c r="W178" s="105"/>
      <c r="X178" s="105"/>
      <c r="Y178" s="105"/>
      <c r="Z178" s="105"/>
      <c r="AA178" s="105"/>
      <c r="AB178" s="118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05"/>
      <c r="BU178" s="105"/>
      <c r="BV178" s="105"/>
      <c r="BW178" s="105"/>
      <c r="BX178" s="105"/>
      <c r="BY178" s="105"/>
      <c r="BZ178" s="105"/>
      <c r="CA178" s="105"/>
      <c r="CB178" s="105"/>
      <c r="CC178" s="105"/>
      <c r="CD178" s="105"/>
      <c r="CE178" s="105"/>
      <c r="CF178" s="105"/>
      <c r="CG178" s="105"/>
      <c r="CH178" s="105"/>
      <c r="CI178" s="105"/>
      <c r="CJ178" s="105"/>
      <c r="CK178" s="105"/>
      <c r="CL178" s="105"/>
      <c r="CM178" s="105"/>
      <c r="CN178" s="105"/>
      <c r="CO178" s="105"/>
      <c r="CP178" s="105"/>
      <c r="CQ178" s="105"/>
      <c r="CR178" s="105"/>
      <c r="CS178" s="105"/>
      <c r="CT178" s="105"/>
      <c r="CU178" s="105"/>
      <c r="CV178" s="105"/>
      <c r="CW178" s="105"/>
      <c r="CX178" s="105"/>
      <c r="CY178" s="105"/>
      <c r="CZ178" s="105"/>
      <c r="DA178" s="105"/>
      <c r="DB178" s="105"/>
      <c r="DC178" s="105"/>
      <c r="DD178" s="105"/>
      <c r="DE178" s="105"/>
      <c r="DF178" s="105"/>
      <c r="DG178" s="105"/>
      <c r="DH178" s="105"/>
      <c r="DI178" s="105"/>
      <c r="DJ178" s="105"/>
      <c r="DK178" s="105"/>
      <c r="DL178" s="105"/>
      <c r="DM178" s="105"/>
      <c r="DN178" s="105"/>
      <c r="DO178" s="105"/>
      <c r="DP178" s="105"/>
      <c r="DQ178" s="105"/>
      <c r="DR178" s="105"/>
      <c r="DS178" s="105"/>
      <c r="DT178" s="105"/>
      <c r="DU178" s="105"/>
      <c r="DV178" s="105"/>
      <c r="DW178" s="105"/>
      <c r="DX178" s="105"/>
      <c r="DY178" s="105"/>
      <c r="DZ178" s="105"/>
      <c r="EA178" s="105"/>
      <c r="EB178" s="105"/>
      <c r="EC178" s="105"/>
      <c r="ED178" s="105"/>
      <c r="EE178" s="105"/>
      <c r="EF178" s="105"/>
      <c r="EG178" s="105"/>
      <c r="EH178" s="105"/>
      <c r="EI178" s="105"/>
      <c r="EJ178" s="105"/>
      <c r="EK178" s="105"/>
      <c r="EL178" s="105"/>
      <c r="EM178" s="105"/>
      <c r="EN178" s="105"/>
      <c r="EO178" s="105"/>
      <c r="EP178" s="105"/>
      <c r="EQ178" s="105"/>
      <c r="ER178" s="105"/>
      <c r="ES178" s="105"/>
      <c r="ET178" s="105"/>
      <c r="EU178" s="105"/>
      <c r="EV178" s="105"/>
      <c r="EW178" s="105"/>
      <c r="EX178" s="105"/>
      <c r="EY178" s="105"/>
      <c r="EZ178" s="105"/>
      <c r="FA178" s="105"/>
      <c r="FB178" s="105"/>
      <c r="FC178" s="105"/>
      <c r="FD178" s="105"/>
      <c r="FE178" s="105"/>
      <c r="FF178" s="105"/>
      <c r="FG178" s="105"/>
      <c r="FH178" s="105"/>
      <c r="FI178" s="105"/>
      <c r="FJ178" s="105"/>
    </row>
    <row r="179" spans="1:166" s="123" customFormat="1">
      <c r="A179" s="105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12"/>
      <c r="N179" s="112"/>
      <c r="O179" s="112"/>
      <c r="P179" s="112"/>
      <c r="Q179" s="112"/>
      <c r="R179" s="112"/>
      <c r="S179" s="112"/>
      <c r="T179" s="323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  <c r="BO179" s="105"/>
      <c r="BP179" s="105"/>
      <c r="BQ179" s="105"/>
      <c r="BR179" s="105"/>
      <c r="BS179" s="105"/>
      <c r="BT179" s="105"/>
      <c r="BU179" s="105"/>
      <c r="BV179" s="105"/>
      <c r="BW179" s="105"/>
      <c r="BX179" s="105"/>
      <c r="BY179" s="105"/>
      <c r="BZ179" s="105"/>
      <c r="CA179" s="105"/>
      <c r="CB179" s="105"/>
      <c r="CC179" s="105"/>
      <c r="CD179" s="105"/>
      <c r="CE179" s="105"/>
      <c r="CF179" s="105"/>
      <c r="CG179" s="105"/>
      <c r="CH179" s="105"/>
      <c r="CI179" s="105"/>
      <c r="CJ179" s="105"/>
      <c r="CK179" s="105"/>
      <c r="CL179" s="105"/>
      <c r="CM179" s="105"/>
      <c r="CN179" s="105"/>
      <c r="CO179" s="105"/>
      <c r="CP179" s="105"/>
      <c r="CQ179" s="105"/>
      <c r="CR179" s="105"/>
      <c r="CS179" s="105"/>
      <c r="CT179" s="105"/>
      <c r="CU179" s="105"/>
      <c r="CV179" s="105"/>
      <c r="CW179" s="105"/>
      <c r="CX179" s="105"/>
      <c r="CY179" s="105"/>
      <c r="CZ179" s="105"/>
      <c r="DA179" s="105"/>
      <c r="DB179" s="105"/>
      <c r="DC179" s="105"/>
      <c r="DD179" s="105"/>
      <c r="DE179" s="105"/>
      <c r="DF179" s="105"/>
      <c r="DG179" s="105"/>
      <c r="DH179" s="105"/>
      <c r="DI179" s="105"/>
      <c r="DJ179" s="105"/>
      <c r="DK179" s="105"/>
      <c r="DL179" s="105"/>
      <c r="DM179" s="105"/>
      <c r="DN179" s="105"/>
      <c r="DO179" s="105"/>
      <c r="DP179" s="105"/>
      <c r="DQ179" s="105"/>
      <c r="DR179" s="105"/>
      <c r="DS179" s="105"/>
      <c r="DT179" s="105"/>
      <c r="DU179" s="105"/>
      <c r="DV179" s="105"/>
      <c r="DW179" s="105"/>
      <c r="DX179" s="105"/>
      <c r="DY179" s="105"/>
      <c r="DZ179" s="105"/>
      <c r="EA179" s="105"/>
      <c r="EB179" s="105"/>
      <c r="EC179" s="105"/>
      <c r="ED179" s="105"/>
      <c r="EE179" s="105"/>
      <c r="EF179" s="105"/>
      <c r="EG179" s="105"/>
      <c r="EH179" s="105"/>
      <c r="EI179" s="105"/>
      <c r="EJ179" s="105"/>
      <c r="EK179" s="105"/>
      <c r="EL179" s="105"/>
      <c r="EM179" s="105"/>
      <c r="EN179" s="105"/>
      <c r="EO179" s="105"/>
    </row>
    <row r="180" spans="1:166" s="129" customFormat="1">
      <c r="A180" s="105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12"/>
      <c r="N180" s="127"/>
      <c r="O180" s="127"/>
      <c r="P180" s="127"/>
      <c r="Q180" s="127"/>
      <c r="R180" s="127"/>
      <c r="S180" s="127"/>
      <c r="T180" s="325"/>
      <c r="U180" s="127"/>
      <c r="V180" s="127"/>
      <c r="W180" s="127"/>
      <c r="X180" s="127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  <c r="BS180" s="105"/>
      <c r="BT180" s="105"/>
      <c r="BU180" s="105"/>
      <c r="BV180" s="105"/>
      <c r="BW180" s="105"/>
      <c r="BX180" s="105"/>
      <c r="BY180" s="105"/>
      <c r="BZ180" s="105"/>
      <c r="CA180" s="105"/>
      <c r="CB180" s="105"/>
      <c r="CC180" s="105"/>
      <c r="CD180" s="105"/>
      <c r="CE180" s="105"/>
      <c r="CF180" s="105"/>
      <c r="CG180" s="105"/>
      <c r="CH180" s="105"/>
      <c r="CI180" s="105"/>
      <c r="CJ180" s="105"/>
      <c r="CK180" s="105"/>
      <c r="CL180" s="105"/>
      <c r="CM180" s="105"/>
      <c r="CN180" s="105"/>
      <c r="CO180" s="105"/>
      <c r="CP180" s="105"/>
      <c r="CQ180" s="105"/>
      <c r="CR180" s="105"/>
      <c r="CS180" s="105"/>
      <c r="CT180" s="105"/>
      <c r="CU180" s="105"/>
      <c r="CV180" s="105"/>
      <c r="CW180" s="105"/>
      <c r="CX180" s="105"/>
      <c r="CY180" s="105"/>
      <c r="CZ180" s="105"/>
      <c r="DA180" s="105"/>
      <c r="DB180" s="105"/>
      <c r="DC180" s="105"/>
      <c r="DD180" s="105"/>
      <c r="DE180" s="105"/>
      <c r="DF180" s="105"/>
      <c r="DG180" s="105"/>
      <c r="DH180" s="105"/>
      <c r="DI180" s="105"/>
      <c r="DJ180" s="105"/>
      <c r="DK180" s="105"/>
      <c r="DL180" s="105"/>
      <c r="DM180" s="105"/>
      <c r="DN180" s="105"/>
      <c r="DO180" s="105"/>
      <c r="DP180" s="105"/>
      <c r="DQ180" s="105"/>
      <c r="DR180" s="105"/>
      <c r="DS180" s="105"/>
      <c r="DT180" s="105"/>
      <c r="DU180" s="105"/>
      <c r="DV180" s="105"/>
      <c r="DW180" s="105"/>
      <c r="DX180" s="105"/>
      <c r="DY180" s="105"/>
      <c r="DZ180" s="105"/>
      <c r="EA180" s="105"/>
      <c r="EB180" s="105"/>
      <c r="EC180" s="105"/>
      <c r="ED180" s="105"/>
      <c r="EE180" s="105"/>
      <c r="EF180" s="105"/>
      <c r="EG180" s="105"/>
      <c r="EH180" s="105"/>
      <c r="EI180" s="105"/>
      <c r="EJ180" s="105"/>
      <c r="EK180" s="105"/>
      <c r="EL180" s="105"/>
      <c r="EM180" s="105"/>
      <c r="EN180" s="105"/>
      <c r="EO180" s="105"/>
    </row>
    <row r="181" spans="1:166" s="129" customFormat="1">
      <c r="A181" s="105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12"/>
      <c r="N181" s="127"/>
      <c r="O181" s="127"/>
      <c r="P181" s="127"/>
      <c r="Q181" s="127"/>
      <c r="R181" s="127"/>
      <c r="S181" s="127"/>
      <c r="T181" s="325"/>
      <c r="U181" s="127"/>
      <c r="V181" s="127"/>
      <c r="W181" s="127"/>
      <c r="X181" s="127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5"/>
      <c r="BB181" s="105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5"/>
      <c r="BN181" s="105"/>
      <c r="BO181" s="105"/>
      <c r="BP181" s="105"/>
      <c r="BQ181" s="105"/>
      <c r="BR181" s="105"/>
      <c r="BS181" s="105"/>
      <c r="BT181" s="105"/>
      <c r="BU181" s="105"/>
      <c r="BV181" s="105"/>
      <c r="BW181" s="105"/>
      <c r="BX181" s="105"/>
      <c r="BY181" s="105"/>
      <c r="BZ181" s="105"/>
      <c r="CA181" s="105"/>
      <c r="CB181" s="105"/>
      <c r="CC181" s="105"/>
      <c r="CD181" s="105"/>
      <c r="CE181" s="105"/>
      <c r="CF181" s="105"/>
      <c r="CG181" s="105"/>
      <c r="CH181" s="105"/>
      <c r="CI181" s="105"/>
      <c r="CJ181" s="105"/>
      <c r="CK181" s="105"/>
      <c r="CL181" s="105"/>
      <c r="CM181" s="105"/>
      <c r="CN181" s="105"/>
      <c r="CO181" s="105"/>
      <c r="CP181" s="105"/>
      <c r="CQ181" s="105"/>
      <c r="CR181" s="105"/>
      <c r="CS181" s="105"/>
      <c r="CT181" s="105"/>
      <c r="CU181" s="105"/>
      <c r="CV181" s="105"/>
      <c r="CW181" s="105"/>
      <c r="CX181" s="105"/>
      <c r="CY181" s="105"/>
      <c r="CZ181" s="105"/>
      <c r="DA181" s="105"/>
      <c r="DB181" s="105"/>
      <c r="DC181" s="105"/>
      <c r="DD181" s="105"/>
      <c r="DE181" s="105"/>
      <c r="DF181" s="105"/>
      <c r="DG181" s="105"/>
      <c r="DH181" s="105"/>
      <c r="DI181" s="105"/>
      <c r="DJ181" s="105"/>
      <c r="DK181" s="105"/>
      <c r="DL181" s="105"/>
      <c r="DM181" s="105"/>
      <c r="DN181" s="105"/>
      <c r="DO181" s="105"/>
      <c r="DP181" s="105"/>
      <c r="DQ181" s="105"/>
      <c r="DR181" s="105"/>
      <c r="DS181" s="105"/>
      <c r="DT181" s="105"/>
      <c r="DU181" s="105"/>
      <c r="DV181" s="105"/>
      <c r="DW181" s="105"/>
      <c r="DX181" s="105"/>
      <c r="DY181" s="105"/>
      <c r="DZ181" s="105"/>
      <c r="EA181" s="105"/>
      <c r="EB181" s="105"/>
      <c r="EC181" s="105"/>
      <c r="ED181" s="105"/>
      <c r="EE181" s="105"/>
      <c r="EF181" s="105"/>
      <c r="EG181" s="105"/>
      <c r="EH181" s="105"/>
      <c r="EI181" s="105"/>
      <c r="EJ181" s="105"/>
      <c r="EK181" s="105"/>
      <c r="EL181" s="105"/>
      <c r="EM181" s="105"/>
      <c r="EN181" s="105"/>
      <c r="EO181" s="105"/>
    </row>
    <row r="182" spans="1:166" s="129" customFormat="1">
      <c r="A182" s="105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12"/>
      <c r="N182" s="127"/>
      <c r="O182" s="127"/>
      <c r="P182" s="127"/>
      <c r="Q182" s="127"/>
      <c r="R182" s="127"/>
      <c r="S182" s="127"/>
      <c r="T182" s="325"/>
      <c r="U182" s="127"/>
      <c r="V182" s="127"/>
      <c r="W182" s="127"/>
      <c r="X182" s="127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5"/>
      <c r="BB182" s="105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5"/>
      <c r="BN182" s="105"/>
      <c r="BO182" s="105"/>
      <c r="BP182" s="105"/>
      <c r="BQ182" s="105"/>
      <c r="BR182" s="105"/>
      <c r="BS182" s="105"/>
      <c r="BT182" s="105"/>
      <c r="BU182" s="105"/>
      <c r="BV182" s="105"/>
      <c r="BW182" s="105"/>
      <c r="BX182" s="105"/>
      <c r="BY182" s="105"/>
      <c r="BZ182" s="105"/>
      <c r="CA182" s="105"/>
      <c r="CB182" s="105"/>
      <c r="CC182" s="105"/>
      <c r="CD182" s="105"/>
      <c r="CE182" s="105"/>
      <c r="CF182" s="105"/>
      <c r="CG182" s="105"/>
      <c r="CH182" s="105"/>
      <c r="CI182" s="105"/>
      <c r="CJ182" s="105"/>
      <c r="CK182" s="105"/>
      <c r="CL182" s="105"/>
      <c r="CM182" s="105"/>
      <c r="CN182" s="105"/>
      <c r="CO182" s="105"/>
      <c r="CP182" s="105"/>
      <c r="CQ182" s="105"/>
      <c r="CR182" s="105"/>
      <c r="CS182" s="105"/>
      <c r="CT182" s="105"/>
      <c r="CU182" s="105"/>
      <c r="CV182" s="105"/>
      <c r="CW182" s="105"/>
      <c r="CX182" s="105"/>
      <c r="CY182" s="105"/>
      <c r="CZ182" s="105"/>
      <c r="DA182" s="105"/>
      <c r="DB182" s="105"/>
      <c r="DC182" s="105"/>
      <c r="DD182" s="105"/>
      <c r="DE182" s="105"/>
      <c r="DF182" s="105"/>
      <c r="DG182" s="105"/>
      <c r="DH182" s="105"/>
      <c r="DI182" s="105"/>
      <c r="DJ182" s="105"/>
      <c r="DK182" s="105"/>
      <c r="DL182" s="105"/>
      <c r="DM182" s="105"/>
      <c r="DN182" s="105"/>
      <c r="DO182" s="105"/>
      <c r="DP182" s="105"/>
      <c r="DQ182" s="105"/>
      <c r="DR182" s="105"/>
      <c r="DS182" s="105"/>
      <c r="DT182" s="105"/>
      <c r="DU182" s="105"/>
      <c r="DV182" s="105"/>
      <c r="DW182" s="105"/>
      <c r="DX182" s="105"/>
      <c r="DY182" s="105"/>
      <c r="DZ182" s="105"/>
      <c r="EA182" s="105"/>
      <c r="EB182" s="105"/>
      <c r="EC182" s="105"/>
      <c r="ED182" s="105"/>
      <c r="EE182" s="105"/>
      <c r="EF182" s="105"/>
      <c r="EG182" s="105"/>
      <c r="EH182" s="105"/>
      <c r="EI182" s="105"/>
      <c r="EJ182" s="105"/>
      <c r="EK182" s="105"/>
      <c r="EL182" s="105"/>
      <c r="EM182" s="105"/>
      <c r="EN182" s="105"/>
      <c r="EO182" s="105"/>
    </row>
    <row r="183" spans="1:166">
      <c r="M183" s="112"/>
      <c r="N183" s="112"/>
      <c r="O183" s="112"/>
      <c r="P183" s="112"/>
      <c r="Q183" s="112"/>
      <c r="R183" s="112"/>
      <c r="S183" s="112"/>
      <c r="T183" s="323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</row>
    <row r="184" spans="1:166">
      <c r="M184" s="112"/>
      <c r="N184" s="112"/>
      <c r="O184" s="112"/>
      <c r="P184" s="112"/>
      <c r="Q184" s="112"/>
      <c r="R184" s="112"/>
      <c r="S184" s="112"/>
      <c r="T184" s="323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</row>
    <row r="185" spans="1:166">
      <c r="M185" s="112"/>
      <c r="N185" s="112"/>
      <c r="O185" s="112"/>
      <c r="P185" s="112"/>
      <c r="Q185" s="112"/>
      <c r="R185" s="112"/>
      <c r="S185" s="112"/>
      <c r="T185" s="323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</row>
    <row r="186" spans="1:166">
      <c r="M186" s="112"/>
      <c r="N186" s="112"/>
      <c r="O186" s="112"/>
      <c r="P186" s="112"/>
      <c r="Q186" s="112"/>
      <c r="R186" s="112"/>
      <c r="S186" s="112"/>
      <c r="T186" s="323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</row>
    <row r="187" spans="1:166">
      <c r="M187" s="112"/>
      <c r="N187" s="112"/>
      <c r="O187" s="112"/>
      <c r="P187" s="112"/>
      <c r="Q187" s="112"/>
      <c r="R187" s="112"/>
      <c r="S187" s="112"/>
      <c r="T187" s="323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</row>
    <row r="188" spans="1:166">
      <c r="M188" s="112"/>
      <c r="N188" s="112"/>
      <c r="O188" s="112"/>
      <c r="P188" s="112"/>
      <c r="Q188" s="112"/>
      <c r="R188" s="112"/>
      <c r="S188" s="112"/>
      <c r="T188" s="323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</row>
    <row r="189" spans="1:166">
      <c r="M189" s="127"/>
      <c r="N189" s="112"/>
      <c r="O189" s="112"/>
      <c r="P189" s="112"/>
      <c r="Q189" s="112"/>
      <c r="R189" s="112"/>
      <c r="S189" s="112"/>
      <c r="T189" s="323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</row>
    <row r="190" spans="1:166">
      <c r="M190" s="112"/>
      <c r="N190" s="112"/>
      <c r="O190" s="112"/>
      <c r="P190" s="112"/>
      <c r="Q190" s="112"/>
      <c r="R190" s="112"/>
      <c r="S190" s="112"/>
      <c r="T190" s="323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</row>
    <row r="191" spans="1:166">
      <c r="M191" s="112"/>
      <c r="N191" s="112"/>
      <c r="O191" s="112"/>
      <c r="P191" s="112"/>
      <c r="Q191" s="112"/>
      <c r="R191" s="112"/>
      <c r="S191" s="112"/>
      <c r="T191" s="323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</row>
    <row r="192" spans="1:166">
      <c r="M192" s="112"/>
      <c r="N192" s="112"/>
      <c r="O192" s="112"/>
      <c r="P192" s="112"/>
      <c r="Q192" s="112"/>
      <c r="R192" s="112"/>
      <c r="S192" s="112"/>
      <c r="T192" s="323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</row>
    <row r="193" spans="1:145" ht="13.5" customHeight="1">
      <c r="M193" s="112"/>
      <c r="N193" s="112"/>
      <c r="O193" s="112"/>
      <c r="P193" s="112"/>
      <c r="Q193" s="112"/>
      <c r="R193" s="112"/>
      <c r="S193" s="112"/>
      <c r="T193" s="323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</row>
    <row r="194" spans="1:145">
      <c r="M194" s="112"/>
      <c r="N194" s="112"/>
      <c r="O194" s="112"/>
      <c r="P194" s="112"/>
      <c r="Q194" s="112"/>
      <c r="R194" s="112"/>
      <c r="S194" s="112"/>
      <c r="T194" s="323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</row>
    <row r="195" spans="1:145">
      <c r="M195" s="112"/>
      <c r="N195" s="112"/>
      <c r="O195" s="112"/>
      <c r="P195" s="112"/>
      <c r="Q195" s="112"/>
      <c r="R195" s="112"/>
      <c r="S195" s="112"/>
      <c r="T195" s="323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</row>
    <row r="196" spans="1:145">
      <c r="M196" s="112"/>
      <c r="N196" s="112"/>
      <c r="O196" s="112"/>
      <c r="P196" s="112"/>
      <c r="Q196" s="112"/>
      <c r="R196" s="112"/>
      <c r="S196" s="112"/>
      <c r="T196" s="323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</row>
    <row r="197" spans="1:145">
      <c r="M197" s="112"/>
      <c r="N197" s="112"/>
      <c r="O197" s="112"/>
      <c r="P197" s="112"/>
      <c r="Q197" s="112"/>
      <c r="R197" s="112"/>
      <c r="S197" s="112"/>
      <c r="T197" s="323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</row>
    <row r="198" spans="1:145">
      <c r="M198" s="112"/>
      <c r="N198" s="112"/>
      <c r="O198" s="112"/>
      <c r="P198" s="112"/>
      <c r="Q198" s="112"/>
      <c r="R198" s="112"/>
      <c r="S198" s="112"/>
      <c r="T198" s="323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</row>
    <row r="205" spans="1:145" s="106" customFormat="1" ht="15" customHeight="1">
      <c r="A205" s="105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322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  <c r="AR205" s="105"/>
      <c r="AS205" s="105"/>
      <c r="AT205" s="105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05"/>
      <c r="CD205" s="105"/>
      <c r="CE205" s="105"/>
      <c r="CF205" s="105"/>
      <c r="CG205" s="105"/>
      <c r="CH205" s="105"/>
      <c r="CI205" s="105"/>
      <c r="CJ205" s="105"/>
      <c r="CK205" s="105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105"/>
      <c r="CW205" s="105"/>
      <c r="CX205" s="105"/>
      <c r="CY205" s="105"/>
      <c r="CZ205" s="105"/>
      <c r="DA205" s="105"/>
      <c r="DB205" s="105"/>
      <c r="DC205" s="105"/>
      <c r="DD205" s="105"/>
      <c r="DE205" s="105"/>
      <c r="DF205" s="105"/>
      <c r="DG205" s="105"/>
      <c r="DH205" s="105"/>
      <c r="DI205" s="105"/>
      <c r="DJ205" s="105"/>
      <c r="DK205" s="105"/>
      <c r="DL205" s="105"/>
      <c r="DM205" s="105"/>
      <c r="DN205" s="105"/>
      <c r="DO205" s="105"/>
      <c r="DP205" s="105"/>
      <c r="DQ205" s="105"/>
      <c r="DR205" s="105"/>
      <c r="DS205" s="105"/>
      <c r="DT205" s="105"/>
      <c r="DU205" s="105"/>
      <c r="DV205" s="105"/>
      <c r="DW205" s="105"/>
      <c r="DX205" s="105"/>
      <c r="DY205" s="105"/>
      <c r="DZ205" s="105"/>
      <c r="EA205" s="105"/>
      <c r="EB205" s="105"/>
      <c r="EC205" s="105"/>
      <c r="ED205" s="105"/>
      <c r="EE205" s="105"/>
      <c r="EF205" s="105"/>
      <c r="EG205" s="105"/>
      <c r="EH205" s="105"/>
      <c r="EI205" s="105"/>
      <c r="EJ205" s="105"/>
      <c r="EK205" s="105"/>
      <c r="EL205" s="105"/>
      <c r="EM205" s="105"/>
      <c r="EN205" s="105"/>
      <c r="EO205" s="105"/>
    </row>
    <row r="208" spans="1:145">
      <c r="N208" s="106"/>
      <c r="O208" s="106"/>
      <c r="P208" s="106"/>
      <c r="Q208" s="106"/>
      <c r="R208" s="106"/>
      <c r="S208" s="106"/>
      <c r="T208" s="326"/>
      <c r="U208" s="106"/>
      <c r="V208" s="106"/>
      <c r="W208" s="106"/>
      <c r="X208" s="106"/>
    </row>
    <row r="210" spans="1:172" s="106" customFormat="1">
      <c r="A210" s="105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322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05"/>
      <c r="CD210" s="105"/>
      <c r="CE210" s="105"/>
      <c r="CF210" s="105"/>
      <c r="CG210" s="105"/>
      <c r="CH210" s="105"/>
      <c r="CI210" s="105"/>
      <c r="CJ210" s="105"/>
      <c r="CK210" s="105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105"/>
      <c r="CW210" s="105"/>
      <c r="CX210" s="105"/>
      <c r="CY210" s="105"/>
      <c r="CZ210" s="105"/>
      <c r="DA210" s="105"/>
      <c r="DB210" s="105"/>
      <c r="DC210" s="105"/>
      <c r="DD210" s="105"/>
      <c r="DE210" s="105"/>
      <c r="DF210" s="105"/>
      <c r="DG210" s="105"/>
      <c r="DH210" s="105"/>
      <c r="DI210" s="105"/>
      <c r="DJ210" s="105"/>
      <c r="DK210" s="105"/>
      <c r="DL210" s="105"/>
      <c r="DM210" s="105"/>
      <c r="DN210" s="105"/>
      <c r="DO210" s="105"/>
      <c r="DP210" s="105"/>
      <c r="DQ210" s="105"/>
      <c r="DR210" s="105"/>
      <c r="DS210" s="105"/>
      <c r="DT210" s="105"/>
      <c r="DU210" s="105"/>
      <c r="DV210" s="105"/>
      <c r="DW210" s="105"/>
      <c r="DX210" s="105"/>
      <c r="DY210" s="105"/>
      <c r="DZ210" s="105"/>
      <c r="EA210" s="105"/>
      <c r="EB210" s="105"/>
      <c r="EC210" s="105"/>
      <c r="ED210" s="105"/>
      <c r="EE210" s="105"/>
      <c r="EF210" s="105"/>
      <c r="EG210" s="105"/>
      <c r="EH210" s="105"/>
      <c r="EI210" s="105"/>
      <c r="EJ210" s="105"/>
      <c r="EK210" s="105"/>
      <c r="EL210" s="105"/>
      <c r="EM210" s="105"/>
      <c r="EN210" s="105"/>
      <c r="EO210" s="105"/>
      <c r="EP210" s="105"/>
      <c r="EQ210" s="105"/>
      <c r="ER210" s="105"/>
      <c r="ES210" s="105"/>
      <c r="ET210" s="105"/>
      <c r="EU210" s="105"/>
      <c r="EV210" s="105"/>
      <c r="EW210" s="105"/>
      <c r="EX210" s="105"/>
      <c r="EY210" s="105"/>
      <c r="EZ210" s="105"/>
      <c r="FA210" s="105"/>
      <c r="FB210" s="105"/>
      <c r="FC210" s="105"/>
      <c r="FD210" s="105"/>
      <c r="FE210" s="105"/>
      <c r="FF210" s="105"/>
      <c r="FG210" s="105"/>
      <c r="FH210" s="105"/>
      <c r="FI210" s="105"/>
      <c r="FJ210" s="105"/>
      <c r="FK210" s="105"/>
      <c r="FL210" s="105"/>
      <c r="FM210" s="105"/>
      <c r="FN210" s="105"/>
      <c r="FO210" s="105"/>
      <c r="FP210" s="105"/>
    </row>
    <row r="211" spans="1:172" s="106" customFormat="1" ht="14.25" customHeight="1">
      <c r="A211" s="105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322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  <c r="AR211" s="105"/>
      <c r="AS211" s="105"/>
      <c r="AT211" s="105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05"/>
      <c r="CD211" s="105"/>
      <c r="CE211" s="105"/>
      <c r="CF211" s="105"/>
      <c r="CG211" s="105"/>
      <c r="CH211" s="105"/>
      <c r="CI211" s="105"/>
      <c r="CJ211" s="105"/>
      <c r="CK211" s="105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105"/>
      <c r="CW211" s="105"/>
      <c r="CX211" s="105"/>
      <c r="CY211" s="105"/>
      <c r="CZ211" s="105"/>
      <c r="DA211" s="105"/>
      <c r="DB211" s="105"/>
      <c r="DC211" s="105"/>
      <c r="DD211" s="105"/>
      <c r="DE211" s="105"/>
      <c r="DF211" s="105"/>
      <c r="DG211" s="105"/>
      <c r="DH211" s="105"/>
      <c r="DI211" s="105"/>
      <c r="DJ211" s="105"/>
      <c r="DK211" s="105"/>
      <c r="DL211" s="105"/>
      <c r="DM211" s="105"/>
      <c r="DN211" s="105"/>
      <c r="DO211" s="105"/>
      <c r="DP211" s="105"/>
      <c r="DQ211" s="105"/>
      <c r="DR211" s="105"/>
      <c r="DS211" s="105"/>
      <c r="DT211" s="105"/>
      <c r="DU211" s="105"/>
      <c r="DV211" s="105"/>
      <c r="DW211" s="105"/>
      <c r="DX211" s="105"/>
      <c r="DY211" s="105"/>
      <c r="DZ211" s="105"/>
      <c r="EA211" s="105"/>
      <c r="EB211" s="105"/>
      <c r="EC211" s="105"/>
      <c r="ED211" s="105"/>
      <c r="EE211" s="105"/>
      <c r="EF211" s="105"/>
      <c r="EG211" s="105"/>
      <c r="EH211" s="105"/>
      <c r="EI211" s="105"/>
      <c r="EJ211" s="105"/>
      <c r="EK211" s="105"/>
      <c r="EL211" s="105"/>
      <c r="EM211" s="105"/>
      <c r="EN211" s="105"/>
      <c r="EO211" s="105"/>
      <c r="EP211" s="105"/>
      <c r="EQ211" s="105"/>
      <c r="ER211" s="105"/>
      <c r="ES211" s="105"/>
      <c r="ET211" s="105"/>
      <c r="EU211" s="105"/>
      <c r="EV211" s="105"/>
      <c r="EW211" s="105"/>
      <c r="EX211" s="105"/>
      <c r="EY211" s="105"/>
      <c r="EZ211" s="105"/>
      <c r="FA211" s="105"/>
      <c r="FB211" s="105"/>
      <c r="FC211" s="105"/>
      <c r="FD211" s="105"/>
      <c r="FE211" s="105"/>
      <c r="FF211" s="105"/>
      <c r="FG211" s="105"/>
      <c r="FH211" s="105"/>
      <c r="FI211" s="105"/>
      <c r="FJ211" s="105"/>
      <c r="FK211" s="105"/>
      <c r="FL211" s="105"/>
      <c r="FM211" s="105"/>
      <c r="FN211" s="105"/>
      <c r="FO211" s="105"/>
      <c r="FP211" s="105"/>
    </row>
    <row r="212" spans="1:172" s="106" customFormat="1" ht="14.25" customHeight="1">
      <c r="A212" s="105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322"/>
      <c r="U212" s="105"/>
      <c r="V212" s="105"/>
      <c r="W212" s="107"/>
      <c r="X212" s="107"/>
      <c r="Y212" s="107"/>
      <c r="Z212" s="107"/>
      <c r="AA212" s="107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05"/>
      <c r="CD212" s="105"/>
      <c r="CE212" s="105"/>
      <c r="CF212" s="105"/>
      <c r="CG212" s="105"/>
      <c r="CH212" s="105"/>
      <c r="CI212" s="105"/>
      <c r="CJ212" s="105"/>
      <c r="CK212" s="105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105"/>
      <c r="CW212" s="105"/>
      <c r="CX212" s="105"/>
      <c r="CY212" s="105"/>
      <c r="CZ212" s="105"/>
      <c r="DA212" s="105"/>
      <c r="DB212" s="105"/>
      <c r="DC212" s="105"/>
      <c r="DD212" s="105"/>
      <c r="DE212" s="105"/>
      <c r="DF212" s="105"/>
      <c r="DG212" s="105"/>
      <c r="DH212" s="105"/>
      <c r="DI212" s="105"/>
      <c r="DJ212" s="105"/>
      <c r="DK212" s="105"/>
      <c r="DL212" s="105"/>
      <c r="DM212" s="105"/>
      <c r="DN212" s="105"/>
      <c r="DO212" s="105"/>
      <c r="DP212" s="105"/>
      <c r="DQ212" s="105"/>
      <c r="DR212" s="105"/>
      <c r="DS212" s="105"/>
      <c r="DT212" s="105"/>
      <c r="DU212" s="105"/>
      <c r="DV212" s="105"/>
      <c r="DW212" s="105"/>
      <c r="DX212" s="105"/>
      <c r="DY212" s="105"/>
      <c r="DZ212" s="105"/>
      <c r="EA212" s="105"/>
      <c r="EB212" s="105"/>
      <c r="EC212" s="105"/>
      <c r="ED212" s="105"/>
      <c r="EE212" s="105"/>
      <c r="EF212" s="105"/>
      <c r="EG212" s="105"/>
      <c r="EH212" s="105"/>
      <c r="EI212" s="105"/>
      <c r="EJ212" s="105"/>
      <c r="EK212" s="105"/>
      <c r="EL212" s="105"/>
      <c r="EM212" s="105"/>
      <c r="EN212" s="105"/>
      <c r="EO212" s="105"/>
      <c r="EP212" s="105"/>
      <c r="EQ212" s="105"/>
      <c r="ER212" s="105"/>
      <c r="ES212" s="105"/>
      <c r="ET212" s="105"/>
      <c r="EU212" s="105"/>
      <c r="EV212" s="105"/>
      <c r="EW212" s="105"/>
      <c r="EX212" s="105"/>
      <c r="EY212" s="105"/>
      <c r="EZ212" s="105"/>
      <c r="FA212" s="105"/>
      <c r="FB212" s="105"/>
      <c r="FC212" s="105"/>
      <c r="FD212" s="105"/>
      <c r="FE212" s="105"/>
      <c r="FF212" s="105"/>
      <c r="FG212" s="105"/>
      <c r="FH212" s="105"/>
      <c r="FI212" s="105"/>
      <c r="FJ212" s="105"/>
      <c r="FK212" s="105"/>
      <c r="FL212" s="105"/>
      <c r="FM212" s="105"/>
      <c r="FN212" s="105"/>
      <c r="FO212" s="105"/>
      <c r="FP212" s="105"/>
    </row>
    <row r="213" spans="1:172" s="129" customFormat="1">
      <c r="A213" s="105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322"/>
      <c r="U213" s="105"/>
      <c r="V213" s="105"/>
      <c r="W213" s="107"/>
      <c r="X213" s="551"/>
      <c r="Y213" s="552"/>
      <c r="Z213" s="552"/>
      <c r="AA213" s="116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05"/>
      <c r="CD213" s="105"/>
      <c r="CE213" s="105"/>
      <c r="CF213" s="105"/>
      <c r="CG213" s="105"/>
      <c r="CH213" s="105"/>
      <c r="CI213" s="105"/>
      <c r="CJ213" s="105"/>
      <c r="CK213" s="105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105"/>
      <c r="CW213" s="105"/>
      <c r="CX213" s="105"/>
      <c r="CY213" s="105"/>
      <c r="CZ213" s="105"/>
      <c r="DA213" s="105"/>
      <c r="DB213" s="105"/>
      <c r="DC213" s="105"/>
      <c r="DD213" s="105"/>
      <c r="DE213" s="105"/>
      <c r="DF213" s="105"/>
      <c r="DG213" s="105"/>
      <c r="DH213" s="105"/>
      <c r="DI213" s="105"/>
      <c r="DJ213" s="105"/>
      <c r="DK213" s="105"/>
      <c r="DL213" s="105"/>
      <c r="DM213" s="105"/>
      <c r="DN213" s="105"/>
      <c r="DO213" s="105"/>
      <c r="DP213" s="105"/>
      <c r="DQ213" s="105"/>
      <c r="DR213" s="105"/>
      <c r="DS213" s="105"/>
      <c r="DT213" s="105"/>
      <c r="DU213" s="105"/>
      <c r="DV213" s="105"/>
      <c r="DW213" s="105"/>
      <c r="DX213" s="105"/>
      <c r="DY213" s="105"/>
      <c r="DZ213" s="105"/>
      <c r="EA213" s="105"/>
      <c r="EB213" s="105"/>
      <c r="EC213" s="105"/>
      <c r="ED213" s="105"/>
      <c r="EE213" s="105"/>
      <c r="EF213" s="105"/>
      <c r="EG213" s="105"/>
      <c r="EH213" s="105"/>
      <c r="EI213" s="105"/>
      <c r="EJ213" s="105"/>
      <c r="EK213" s="105"/>
      <c r="EL213" s="105"/>
      <c r="EM213" s="105"/>
      <c r="EN213" s="105"/>
      <c r="EO213" s="105"/>
      <c r="EP213" s="105"/>
      <c r="EQ213" s="105"/>
      <c r="ER213" s="105"/>
      <c r="ES213" s="105"/>
      <c r="ET213" s="105"/>
      <c r="EU213" s="105"/>
      <c r="EV213" s="105"/>
      <c r="EW213" s="105"/>
      <c r="EX213" s="105"/>
      <c r="EY213" s="105"/>
      <c r="EZ213" s="105"/>
      <c r="FA213" s="105"/>
      <c r="FB213" s="105"/>
      <c r="FC213" s="105"/>
      <c r="FD213" s="105"/>
      <c r="FE213" s="105"/>
      <c r="FF213" s="105"/>
      <c r="FG213" s="105"/>
      <c r="FH213" s="105"/>
      <c r="FI213" s="105"/>
      <c r="FJ213" s="105"/>
      <c r="FK213" s="105"/>
      <c r="FL213" s="105"/>
      <c r="FM213" s="105"/>
      <c r="FN213" s="105"/>
      <c r="FO213" s="105"/>
      <c r="FP213" s="105"/>
    </row>
    <row r="214" spans="1:172" s="129" customFormat="1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322"/>
      <c r="U214" s="105"/>
      <c r="V214" s="105"/>
      <c r="W214" s="107"/>
      <c r="X214" s="560"/>
      <c r="Y214" s="120"/>
      <c r="Z214" s="120"/>
      <c r="AA214" s="117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05"/>
      <c r="CD214" s="105"/>
      <c r="CE214" s="105"/>
      <c r="CF214" s="105"/>
      <c r="CG214" s="105"/>
      <c r="CH214" s="105"/>
      <c r="CI214" s="105"/>
      <c r="CJ214" s="105"/>
      <c r="CK214" s="105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105"/>
      <c r="CW214" s="105"/>
      <c r="CX214" s="105"/>
      <c r="CY214" s="105"/>
      <c r="CZ214" s="105"/>
      <c r="DA214" s="105"/>
      <c r="DB214" s="105"/>
      <c r="DC214" s="105"/>
      <c r="DD214" s="105"/>
      <c r="DE214" s="105"/>
      <c r="DF214" s="105"/>
      <c r="DG214" s="105"/>
      <c r="DH214" s="105"/>
      <c r="DI214" s="105"/>
      <c r="DJ214" s="105"/>
      <c r="DK214" s="105"/>
      <c r="DL214" s="105"/>
      <c r="DM214" s="105"/>
      <c r="DN214" s="105"/>
      <c r="DO214" s="105"/>
      <c r="DP214" s="105"/>
      <c r="DQ214" s="105"/>
      <c r="DR214" s="105"/>
      <c r="DS214" s="105"/>
      <c r="DT214" s="105"/>
      <c r="DU214" s="105"/>
      <c r="DV214" s="105"/>
      <c r="DW214" s="105"/>
      <c r="DX214" s="105"/>
      <c r="DY214" s="105"/>
      <c r="DZ214" s="105"/>
      <c r="EA214" s="105"/>
      <c r="EB214" s="105"/>
      <c r="EC214" s="105"/>
      <c r="ED214" s="105"/>
      <c r="EE214" s="105"/>
      <c r="EF214" s="105"/>
      <c r="EG214" s="105"/>
      <c r="EH214" s="105"/>
      <c r="EI214" s="105"/>
      <c r="EJ214" s="105"/>
      <c r="EK214" s="105"/>
      <c r="EL214" s="105"/>
      <c r="EM214" s="105"/>
      <c r="EN214" s="105"/>
      <c r="EO214" s="105"/>
      <c r="EP214" s="105"/>
      <c r="EQ214" s="105"/>
      <c r="ER214" s="105"/>
      <c r="ES214" s="105"/>
      <c r="ET214" s="105"/>
      <c r="EU214" s="105"/>
      <c r="EV214" s="105"/>
      <c r="EW214" s="105"/>
      <c r="EX214" s="105"/>
      <c r="EY214" s="105"/>
      <c r="EZ214" s="105"/>
      <c r="FA214" s="105"/>
      <c r="FB214" s="105"/>
      <c r="FC214" s="105"/>
      <c r="FD214" s="105"/>
      <c r="FE214" s="105"/>
      <c r="FF214" s="105"/>
      <c r="FG214" s="105"/>
      <c r="FH214" s="105"/>
      <c r="FI214" s="105"/>
      <c r="FJ214" s="105"/>
      <c r="FK214" s="105"/>
      <c r="FL214" s="105"/>
      <c r="FM214" s="105"/>
      <c r="FN214" s="105"/>
      <c r="FO214" s="105"/>
      <c r="FP214" s="105"/>
    </row>
    <row r="215" spans="1:172" s="129" customFormat="1">
      <c r="A215" s="105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322"/>
      <c r="U215" s="105"/>
      <c r="V215" s="105"/>
      <c r="W215" s="107"/>
      <c r="X215" s="552"/>
      <c r="Y215" s="120"/>
      <c r="Z215" s="120"/>
      <c r="AA215" s="117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  <c r="AR215" s="105"/>
      <c r="AS215" s="105"/>
      <c r="AT215" s="105"/>
      <c r="AU215" s="105"/>
      <c r="AV215" s="105"/>
      <c r="AW215" s="105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5"/>
      <c r="BH215" s="105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05"/>
      <c r="CD215" s="105"/>
      <c r="CE215" s="105"/>
      <c r="CF215" s="105"/>
      <c r="CG215" s="105"/>
      <c r="CH215" s="105"/>
      <c r="CI215" s="105"/>
      <c r="CJ215" s="105"/>
      <c r="CK215" s="105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105"/>
      <c r="CW215" s="105"/>
      <c r="CX215" s="105"/>
      <c r="CY215" s="105"/>
      <c r="CZ215" s="105"/>
      <c r="DA215" s="105"/>
      <c r="DB215" s="105"/>
      <c r="DC215" s="105"/>
      <c r="DD215" s="105"/>
      <c r="DE215" s="105"/>
      <c r="DF215" s="105"/>
      <c r="DG215" s="105"/>
      <c r="DH215" s="105"/>
      <c r="DI215" s="105"/>
      <c r="DJ215" s="105"/>
      <c r="DK215" s="105"/>
      <c r="DL215" s="105"/>
      <c r="DM215" s="105"/>
      <c r="DN215" s="105"/>
      <c r="DO215" s="105"/>
      <c r="DP215" s="105"/>
      <c r="DQ215" s="105"/>
      <c r="DR215" s="105"/>
      <c r="DS215" s="105"/>
      <c r="DT215" s="105"/>
      <c r="DU215" s="105"/>
      <c r="DV215" s="105"/>
      <c r="DW215" s="105"/>
      <c r="DX215" s="105"/>
      <c r="DY215" s="105"/>
      <c r="DZ215" s="105"/>
      <c r="EA215" s="105"/>
      <c r="EB215" s="105"/>
      <c r="EC215" s="105"/>
      <c r="ED215" s="105"/>
      <c r="EE215" s="105"/>
      <c r="EF215" s="105"/>
      <c r="EG215" s="105"/>
      <c r="EH215" s="105"/>
      <c r="EI215" s="105"/>
      <c r="EJ215" s="105"/>
      <c r="EK215" s="105"/>
      <c r="EL215" s="105"/>
      <c r="EM215" s="105"/>
      <c r="EN215" s="105"/>
      <c r="EO215" s="105"/>
      <c r="EP215" s="105"/>
      <c r="EQ215" s="105"/>
      <c r="ER215" s="105"/>
      <c r="ES215" s="105"/>
      <c r="ET215" s="105"/>
      <c r="EU215" s="105"/>
      <c r="EV215" s="105"/>
      <c r="EW215" s="105"/>
      <c r="EX215" s="105"/>
      <c r="EY215" s="105"/>
      <c r="EZ215" s="105"/>
      <c r="FA215" s="105"/>
      <c r="FB215" s="105"/>
      <c r="FC215" s="105"/>
      <c r="FD215" s="105"/>
      <c r="FE215" s="105"/>
      <c r="FF215" s="105"/>
      <c r="FG215" s="105"/>
      <c r="FH215" s="105"/>
      <c r="FI215" s="105"/>
      <c r="FJ215" s="105"/>
      <c r="FK215" s="105"/>
      <c r="FL215" s="105"/>
      <c r="FM215" s="105"/>
      <c r="FN215" s="105"/>
      <c r="FO215" s="105"/>
      <c r="FP215" s="105"/>
    </row>
    <row r="216" spans="1:172">
      <c r="W216" s="107"/>
      <c r="X216" s="552"/>
      <c r="Y216" s="120"/>
      <c r="Z216" s="120"/>
      <c r="AA216" s="117"/>
    </row>
    <row r="217" spans="1:172">
      <c r="W217" s="107"/>
      <c r="X217" s="552"/>
      <c r="Y217" s="120"/>
      <c r="Z217" s="120"/>
      <c r="AA217" s="117"/>
    </row>
    <row r="218" spans="1:172">
      <c r="W218" s="107"/>
      <c r="X218" s="552"/>
      <c r="Y218" s="120"/>
      <c r="Z218" s="120"/>
      <c r="AA218" s="117"/>
    </row>
    <row r="219" spans="1:172">
      <c r="W219" s="107"/>
      <c r="X219" s="552"/>
      <c r="Y219" s="120"/>
      <c r="Z219" s="120"/>
      <c r="AA219" s="117"/>
    </row>
    <row r="220" spans="1:172">
      <c r="W220" s="107"/>
      <c r="X220" s="552"/>
      <c r="Y220" s="120"/>
      <c r="Z220" s="120"/>
      <c r="AA220" s="117"/>
    </row>
    <row r="221" spans="1:172">
      <c r="N221" s="107"/>
      <c r="O221" s="107"/>
      <c r="P221" s="107"/>
      <c r="Q221" s="107"/>
      <c r="R221" s="107"/>
      <c r="S221" s="107"/>
      <c r="W221" s="107"/>
      <c r="X221" s="552"/>
      <c r="Y221" s="120"/>
      <c r="Z221" s="120"/>
      <c r="AA221" s="117"/>
    </row>
    <row r="222" spans="1:172">
      <c r="N222" s="561"/>
      <c r="O222" s="561"/>
      <c r="P222" s="561"/>
      <c r="Q222" s="561"/>
      <c r="R222" s="130"/>
      <c r="S222" s="131"/>
      <c r="W222" s="107"/>
      <c r="X222" s="552"/>
      <c r="Y222" s="120"/>
      <c r="Z222" s="120"/>
      <c r="AA222" s="117"/>
    </row>
    <row r="223" spans="1:172">
      <c r="N223" s="562"/>
      <c r="O223" s="132"/>
      <c r="P223" s="132"/>
      <c r="Q223" s="132"/>
      <c r="R223" s="133"/>
      <c r="S223" s="131"/>
      <c r="W223" s="107"/>
      <c r="X223" s="552"/>
      <c r="Y223" s="120"/>
      <c r="Z223" s="120"/>
      <c r="AA223" s="117"/>
    </row>
    <row r="224" spans="1:172">
      <c r="N224" s="563"/>
      <c r="O224" s="136"/>
      <c r="P224" s="132"/>
      <c r="Q224" s="132"/>
      <c r="R224" s="133"/>
      <c r="S224" s="131"/>
      <c r="W224" s="107"/>
      <c r="X224" s="552"/>
      <c r="Y224" s="120"/>
      <c r="Z224" s="120"/>
      <c r="AA224" s="117"/>
    </row>
    <row r="225" spans="1:172">
      <c r="N225" s="563"/>
      <c r="O225" s="136"/>
      <c r="P225" s="132"/>
      <c r="Q225" s="132"/>
      <c r="R225" s="133"/>
      <c r="S225" s="131"/>
      <c r="W225" s="107"/>
      <c r="X225" s="552"/>
      <c r="Y225" s="120"/>
      <c r="Z225" s="120"/>
      <c r="AA225" s="117"/>
    </row>
    <row r="226" spans="1:172">
      <c r="N226" s="563"/>
      <c r="O226" s="136"/>
      <c r="P226" s="132"/>
      <c r="Q226" s="132"/>
      <c r="R226" s="133"/>
      <c r="S226" s="131"/>
      <c r="W226" s="107"/>
      <c r="X226" s="552"/>
      <c r="Y226" s="120"/>
      <c r="Z226" s="120"/>
      <c r="AA226" s="117"/>
    </row>
    <row r="227" spans="1:172">
      <c r="N227" s="563"/>
      <c r="O227" s="136"/>
      <c r="P227" s="132"/>
      <c r="Q227" s="132"/>
      <c r="R227" s="133"/>
      <c r="S227" s="131"/>
      <c r="W227" s="107"/>
      <c r="X227" s="552"/>
      <c r="Y227" s="120"/>
      <c r="Z227" s="120"/>
      <c r="AA227" s="117"/>
    </row>
    <row r="228" spans="1:172">
      <c r="N228" s="563"/>
      <c r="O228" s="136"/>
      <c r="P228" s="132"/>
      <c r="Q228" s="132"/>
      <c r="R228" s="133"/>
      <c r="S228" s="131"/>
      <c r="W228" s="107"/>
      <c r="X228" s="552"/>
      <c r="Y228" s="120"/>
      <c r="Z228" s="120"/>
      <c r="AA228" s="117"/>
    </row>
    <row r="229" spans="1:172">
      <c r="N229" s="563"/>
      <c r="O229" s="136"/>
      <c r="P229" s="132"/>
      <c r="Q229" s="132"/>
      <c r="R229" s="133"/>
      <c r="S229" s="131"/>
      <c r="W229" s="107"/>
      <c r="X229" s="552"/>
      <c r="Y229" s="120"/>
      <c r="Z229" s="120"/>
      <c r="AA229" s="117"/>
    </row>
    <row r="230" spans="1:172">
      <c r="N230" s="563"/>
      <c r="O230" s="136"/>
      <c r="P230" s="132"/>
      <c r="Q230" s="132"/>
      <c r="R230" s="133"/>
      <c r="S230" s="131"/>
      <c r="W230" s="107"/>
      <c r="X230" s="552"/>
      <c r="Y230" s="120"/>
      <c r="Z230" s="120"/>
      <c r="AA230" s="117"/>
    </row>
    <row r="231" spans="1:172">
      <c r="N231" s="563"/>
      <c r="O231" s="136"/>
      <c r="P231" s="132"/>
      <c r="Q231" s="132"/>
      <c r="R231" s="133"/>
      <c r="S231" s="131"/>
      <c r="W231" s="107"/>
      <c r="X231" s="552"/>
      <c r="Y231" s="120"/>
      <c r="Z231" s="120"/>
      <c r="AA231" s="117"/>
    </row>
    <row r="232" spans="1:172">
      <c r="N232" s="563"/>
      <c r="O232" s="136"/>
      <c r="P232" s="132"/>
      <c r="Q232" s="132"/>
      <c r="R232" s="133"/>
      <c r="S232" s="131"/>
      <c r="W232" s="107"/>
      <c r="X232" s="552"/>
      <c r="Y232" s="120"/>
      <c r="Z232" s="120"/>
      <c r="AA232" s="117"/>
    </row>
    <row r="233" spans="1:172">
      <c r="N233" s="563"/>
      <c r="O233" s="136"/>
      <c r="P233" s="132"/>
      <c r="Q233" s="132"/>
      <c r="R233" s="133"/>
      <c r="S233" s="131"/>
      <c r="W233" s="107"/>
      <c r="X233" s="552"/>
      <c r="Y233" s="120"/>
      <c r="Z233" s="120"/>
      <c r="AA233" s="117"/>
    </row>
    <row r="234" spans="1:172">
      <c r="N234" s="563"/>
      <c r="O234" s="136"/>
      <c r="P234" s="132"/>
      <c r="Q234" s="132"/>
      <c r="R234" s="133"/>
      <c r="S234" s="131"/>
      <c r="W234" s="107"/>
      <c r="X234" s="552"/>
      <c r="Y234" s="120"/>
      <c r="Z234" s="120"/>
      <c r="AA234" s="117"/>
    </row>
    <row r="235" spans="1:172">
      <c r="N235" s="563"/>
      <c r="O235" s="136"/>
      <c r="P235" s="132"/>
      <c r="Q235" s="132"/>
      <c r="R235" s="133"/>
      <c r="S235" s="131"/>
      <c r="W235" s="107"/>
      <c r="X235" s="552"/>
      <c r="Y235" s="120"/>
      <c r="Z235" s="120"/>
      <c r="AA235" s="117"/>
    </row>
    <row r="236" spans="1:172">
      <c r="N236" s="563"/>
      <c r="O236" s="136"/>
      <c r="P236" s="132"/>
      <c r="Q236" s="132"/>
      <c r="R236" s="133"/>
      <c r="S236" s="131"/>
      <c r="W236" s="107"/>
      <c r="X236" s="552"/>
      <c r="Y236" s="120"/>
      <c r="Z236" s="120"/>
      <c r="AA236" s="117"/>
    </row>
    <row r="237" spans="1:172">
      <c r="N237" s="563"/>
      <c r="O237" s="136"/>
      <c r="P237" s="132"/>
      <c r="Q237" s="132"/>
      <c r="R237" s="133"/>
      <c r="S237" s="131"/>
      <c r="W237" s="107"/>
      <c r="X237" s="552"/>
      <c r="Y237" s="120"/>
      <c r="Z237" s="120"/>
      <c r="AA237" s="117"/>
    </row>
    <row r="238" spans="1:172" s="106" customFormat="1" ht="15" customHeight="1">
      <c r="A238" s="105"/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563"/>
      <c r="O238" s="136"/>
      <c r="P238" s="132"/>
      <c r="Q238" s="132"/>
      <c r="R238" s="133"/>
      <c r="S238" s="131"/>
      <c r="T238" s="322"/>
      <c r="U238" s="105"/>
      <c r="V238" s="105"/>
      <c r="W238" s="107"/>
      <c r="X238" s="552"/>
      <c r="Y238" s="120"/>
      <c r="Z238" s="120"/>
      <c r="AA238" s="117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CV238" s="105"/>
      <c r="CW238" s="105"/>
      <c r="CX238" s="105"/>
      <c r="CY238" s="105"/>
      <c r="CZ238" s="105"/>
      <c r="DA238" s="105"/>
      <c r="DB238" s="105"/>
      <c r="DC238" s="105"/>
      <c r="DD238" s="105"/>
      <c r="DE238" s="105"/>
      <c r="DF238" s="105"/>
      <c r="DG238" s="105"/>
      <c r="DH238" s="105"/>
      <c r="DI238" s="105"/>
      <c r="DJ238" s="105"/>
      <c r="DK238" s="105"/>
      <c r="DL238" s="105"/>
      <c r="DM238" s="105"/>
      <c r="DN238" s="105"/>
      <c r="DO238" s="105"/>
      <c r="DP238" s="105"/>
      <c r="DQ238" s="105"/>
      <c r="DR238" s="105"/>
      <c r="DS238" s="105"/>
      <c r="DT238" s="105"/>
      <c r="DU238" s="105"/>
      <c r="DV238" s="105"/>
      <c r="DW238" s="105"/>
      <c r="DX238" s="105"/>
      <c r="DY238" s="105"/>
      <c r="DZ238" s="105"/>
      <c r="EA238" s="105"/>
      <c r="EB238" s="105"/>
      <c r="EC238" s="105"/>
      <c r="ED238" s="105"/>
      <c r="EE238" s="105"/>
      <c r="EF238" s="105"/>
      <c r="EG238" s="105"/>
      <c r="EH238" s="105"/>
      <c r="EI238" s="105"/>
      <c r="EJ238" s="105"/>
      <c r="EK238" s="105"/>
      <c r="EL238" s="105"/>
      <c r="EM238" s="105"/>
      <c r="EN238" s="105"/>
      <c r="EO238" s="105"/>
      <c r="EP238" s="105"/>
      <c r="EQ238" s="105"/>
      <c r="ER238" s="105"/>
      <c r="ES238" s="105"/>
      <c r="ET238" s="105"/>
      <c r="EU238" s="105"/>
      <c r="EV238" s="105"/>
      <c r="EW238" s="105"/>
      <c r="EX238" s="105"/>
      <c r="EY238" s="105"/>
      <c r="EZ238" s="105"/>
      <c r="FA238" s="105"/>
      <c r="FB238" s="105"/>
      <c r="FC238" s="105"/>
      <c r="FD238" s="105"/>
      <c r="FE238" s="105"/>
      <c r="FF238" s="105"/>
      <c r="FG238" s="105"/>
      <c r="FH238" s="105"/>
      <c r="FI238" s="105"/>
      <c r="FJ238" s="105"/>
      <c r="FK238" s="105"/>
      <c r="FL238" s="105"/>
      <c r="FM238" s="105"/>
      <c r="FN238" s="105"/>
      <c r="FO238" s="105"/>
      <c r="FP238" s="105"/>
    </row>
    <row r="239" spans="1:172">
      <c r="N239" s="563"/>
      <c r="O239" s="136"/>
      <c r="P239" s="132"/>
      <c r="Q239" s="132"/>
      <c r="R239" s="133"/>
      <c r="S239" s="131"/>
      <c r="W239" s="107"/>
      <c r="X239" s="107"/>
      <c r="Y239" s="107"/>
      <c r="Z239" s="107"/>
      <c r="AA239" s="107"/>
    </row>
    <row r="240" spans="1:172">
      <c r="N240" s="563"/>
      <c r="O240" s="136"/>
      <c r="P240" s="132"/>
      <c r="Q240" s="132"/>
      <c r="R240" s="133"/>
      <c r="S240" s="131"/>
    </row>
    <row r="241" spans="14:19">
      <c r="N241" s="563"/>
      <c r="O241" s="136"/>
      <c r="P241" s="132"/>
      <c r="Q241" s="132"/>
      <c r="R241" s="133"/>
      <c r="S241" s="131"/>
    </row>
    <row r="242" spans="14:19">
      <c r="N242" s="563"/>
      <c r="O242" s="136"/>
      <c r="P242" s="132"/>
      <c r="Q242" s="132"/>
      <c r="R242" s="133"/>
      <c r="S242" s="131"/>
    </row>
    <row r="243" spans="14:19">
      <c r="N243" s="563"/>
      <c r="O243" s="136"/>
      <c r="P243" s="132"/>
      <c r="Q243" s="132"/>
      <c r="R243" s="133"/>
      <c r="S243" s="131"/>
    </row>
    <row r="244" spans="14:19">
      <c r="N244" s="563"/>
      <c r="O244" s="136"/>
      <c r="P244" s="132"/>
      <c r="Q244" s="132"/>
      <c r="R244" s="133"/>
      <c r="S244" s="131"/>
    </row>
    <row r="245" spans="14:19">
      <c r="N245" s="563"/>
      <c r="O245" s="136"/>
      <c r="P245" s="132"/>
      <c r="Q245" s="132"/>
      <c r="R245" s="133"/>
      <c r="S245" s="131"/>
    </row>
  </sheetData>
  <mergeCells count="67">
    <mergeCell ref="S68:T68"/>
    <mergeCell ref="S79:T79"/>
    <mergeCell ref="S125:T125"/>
    <mergeCell ref="I57:J57"/>
    <mergeCell ref="K68:L68"/>
    <mergeCell ref="M68:N68"/>
    <mergeCell ref="O68:P68"/>
    <mergeCell ref="M125:N125"/>
    <mergeCell ref="O125:P125"/>
    <mergeCell ref="G79:H79"/>
    <mergeCell ref="I79:J79"/>
    <mergeCell ref="K79:L79"/>
    <mergeCell ref="B41:B42"/>
    <mergeCell ref="C41:C42"/>
    <mergeCell ref="D41:D42"/>
    <mergeCell ref="E41:E42"/>
    <mergeCell ref="F41:F42"/>
    <mergeCell ref="G41:G42"/>
    <mergeCell ref="H41:H42"/>
    <mergeCell ref="X214:X238"/>
    <mergeCell ref="N222:Q222"/>
    <mergeCell ref="N223:N245"/>
    <mergeCell ref="M57:N57"/>
    <mergeCell ref="B79:B80"/>
    <mergeCell ref="C125:D125"/>
    <mergeCell ref="E125:F125"/>
    <mergeCell ref="I125:J125"/>
    <mergeCell ref="K125:L125"/>
    <mergeCell ref="G125:H125"/>
    <mergeCell ref="B68:B69"/>
    <mergeCell ref="B57:B58"/>
    <mergeCell ref="C57:D57"/>
    <mergeCell ref="E57:F57"/>
    <mergeCell ref="G57:H57"/>
    <mergeCell ref="K57:L57"/>
    <mergeCell ref="F2:M2"/>
    <mergeCell ref="F3:M3"/>
    <mergeCell ref="F4:M4"/>
    <mergeCell ref="X213:Z213"/>
    <mergeCell ref="J7:N8"/>
    <mergeCell ref="B7:F8"/>
    <mergeCell ref="B24:F25"/>
    <mergeCell ref="K41:L41"/>
    <mergeCell ref="M41:N41"/>
    <mergeCell ref="O57:P57"/>
    <mergeCell ref="C68:D68"/>
    <mergeCell ref="E68:F68"/>
    <mergeCell ref="G68:H68"/>
    <mergeCell ref="I68:J68"/>
    <mergeCell ref="C79:D79"/>
    <mergeCell ref="E79:F79"/>
    <mergeCell ref="W57:X57"/>
    <mergeCell ref="W68:X68"/>
    <mergeCell ref="W79:X79"/>
    <mergeCell ref="W125:X125"/>
    <mergeCell ref="J24:T25"/>
    <mergeCell ref="Q125:R125"/>
    <mergeCell ref="Q57:R57"/>
    <mergeCell ref="Q68:R68"/>
    <mergeCell ref="M79:N79"/>
    <mergeCell ref="O79:P79"/>
    <mergeCell ref="Q79:R79"/>
    <mergeCell ref="U125:V125"/>
    <mergeCell ref="U57:V57"/>
    <mergeCell ref="U68:V68"/>
    <mergeCell ref="U79:V79"/>
    <mergeCell ref="S57:T57"/>
  </mergeCells>
  <phoneticPr fontId="13" type="noConversion"/>
  <printOptions horizontalCentered="1" verticalCentered="1"/>
  <pageMargins left="0.35433070866141736" right="0.35433070866141736" top="0.78740157480314965" bottom="0.78740157480314965" header="0" footer="0"/>
  <pageSetup scale="10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tabColor rgb="FF00B050"/>
  </sheetPr>
  <dimension ref="A2:Y93"/>
  <sheetViews>
    <sheetView showGridLines="0" topLeftCell="B28" zoomScale="85" zoomScaleNormal="85" workbookViewId="0">
      <selection activeCell="J39" sqref="J39"/>
    </sheetView>
  </sheetViews>
  <sheetFormatPr baseColWidth="10" defaultColWidth="11.42578125" defaultRowHeight="12.75"/>
  <cols>
    <col min="1" max="1" width="2" style="272" customWidth="1"/>
    <col min="2" max="2" width="21.28515625" style="272" customWidth="1"/>
    <col min="3" max="24" width="11.85546875" style="272" customWidth="1"/>
    <col min="25" max="25" width="14.140625" style="272" customWidth="1"/>
    <col min="26" max="26" width="17" style="272" customWidth="1"/>
    <col min="27" max="16384" width="11.42578125" style="272"/>
  </cols>
  <sheetData>
    <row r="2" spans="2:13" ht="28.9" customHeight="1">
      <c r="E2" s="543" t="s">
        <v>0</v>
      </c>
      <c r="F2" s="544"/>
      <c r="G2" s="544"/>
      <c r="H2" s="544"/>
      <c r="I2" s="544"/>
      <c r="J2" s="544"/>
      <c r="K2" s="544"/>
      <c r="L2" s="545"/>
    </row>
    <row r="3" spans="2:13" ht="15.6" customHeight="1">
      <c r="E3" s="546" t="s">
        <v>63</v>
      </c>
      <c r="F3" s="535"/>
      <c r="G3" s="535"/>
      <c r="H3" s="535"/>
      <c r="I3" s="535"/>
      <c r="J3" s="535"/>
      <c r="K3" s="535"/>
      <c r="L3" s="547"/>
    </row>
    <row r="4" spans="2:13" ht="15.6" customHeight="1">
      <c r="E4" s="546" t="s">
        <v>64</v>
      </c>
      <c r="F4" s="535"/>
      <c r="G4" s="535"/>
      <c r="H4" s="535"/>
      <c r="I4" s="535"/>
      <c r="J4" s="535"/>
      <c r="K4" s="535"/>
      <c r="L4" s="547"/>
    </row>
    <row r="5" spans="2:13" ht="15.75">
      <c r="E5" s="548" t="s">
        <v>266</v>
      </c>
      <c r="F5" s="549"/>
      <c r="G5" s="549"/>
      <c r="H5" s="549"/>
      <c r="I5" s="549"/>
      <c r="J5" s="549"/>
      <c r="K5" s="549"/>
      <c r="L5" s="550"/>
    </row>
    <row r="7" spans="2:13" s="223" customFormat="1"/>
    <row r="8" spans="2:13" s="223" customFormat="1" ht="15.75">
      <c r="B8" s="271" t="s">
        <v>283</v>
      </c>
    </row>
    <row r="9" spans="2:13" s="223" customFormat="1">
      <c r="G9" s="273"/>
      <c r="H9" s="273"/>
    </row>
    <row r="10" spans="2:13" s="227" customFormat="1">
      <c r="B10" s="225" t="s">
        <v>65</v>
      </c>
      <c r="C10" s="225">
        <v>2015</v>
      </c>
      <c r="D10" s="225">
        <v>2016</v>
      </c>
      <c r="E10" s="225">
        <v>2017</v>
      </c>
      <c r="F10" s="225">
        <v>2018</v>
      </c>
      <c r="G10" s="225">
        <v>2019</v>
      </c>
      <c r="H10" s="225">
        <v>2020</v>
      </c>
      <c r="I10" s="225">
        <v>2021</v>
      </c>
      <c r="J10" s="225">
        <v>2022</v>
      </c>
      <c r="K10" s="225">
        <v>2023</v>
      </c>
      <c r="L10" s="225">
        <v>2024</v>
      </c>
      <c r="M10" s="225">
        <v>2025</v>
      </c>
    </row>
    <row r="11" spans="2:13" s="223" customFormat="1">
      <c r="B11" s="229" t="s">
        <v>66</v>
      </c>
      <c r="C11" s="280">
        <v>1854942</v>
      </c>
      <c r="D11" s="280">
        <v>1773583</v>
      </c>
      <c r="E11" s="280">
        <v>1756052</v>
      </c>
      <c r="F11" s="269">
        <v>1662099</v>
      </c>
      <c r="G11" s="269">
        <v>1630673</v>
      </c>
      <c r="H11" s="269">
        <v>1592269</v>
      </c>
      <c r="I11" s="269">
        <v>1508274</v>
      </c>
      <c r="J11" s="280">
        <v>1427253</v>
      </c>
      <c r="K11" s="280">
        <v>1364415</v>
      </c>
      <c r="L11" s="280">
        <v>1285247</v>
      </c>
      <c r="M11" s="280">
        <v>1183088</v>
      </c>
    </row>
    <row r="12" spans="2:13" s="223" customFormat="1">
      <c r="B12" s="229" t="s">
        <v>67</v>
      </c>
      <c r="C12" s="280">
        <v>5356762</v>
      </c>
      <c r="D12" s="280">
        <v>5222762</v>
      </c>
      <c r="E12" s="280">
        <v>5035894</v>
      </c>
      <c r="F12" s="269">
        <v>4856830</v>
      </c>
      <c r="G12" s="269">
        <v>4822860</v>
      </c>
      <c r="H12" s="269">
        <v>4803009</v>
      </c>
      <c r="I12" s="269">
        <v>4717858</v>
      </c>
      <c r="J12" s="280">
        <v>4663705</v>
      </c>
      <c r="K12" s="280">
        <v>4552068</v>
      </c>
      <c r="L12" s="280">
        <v>4437167</v>
      </c>
      <c r="M12" s="280">
        <v>4302636</v>
      </c>
    </row>
    <row r="13" spans="2:13" s="223" customFormat="1">
      <c r="B13" s="229" t="s">
        <v>68</v>
      </c>
      <c r="C13" s="280">
        <v>2016777</v>
      </c>
      <c r="D13" s="280">
        <v>1975920</v>
      </c>
      <c r="E13" s="280">
        <v>1900512</v>
      </c>
      <c r="F13" s="269">
        <v>1857436</v>
      </c>
      <c r="G13" s="269">
        <v>1847070</v>
      </c>
      <c r="H13" s="269">
        <v>1832553</v>
      </c>
      <c r="I13" s="269">
        <v>1838269</v>
      </c>
      <c r="J13" s="280">
        <v>1794608</v>
      </c>
      <c r="K13" s="280">
        <v>1729273</v>
      </c>
      <c r="L13" s="280">
        <v>1647349</v>
      </c>
      <c r="M13" s="280">
        <v>1558475</v>
      </c>
    </row>
    <row r="14" spans="2:13" s="223" customFormat="1" ht="13.5" customHeight="1">
      <c r="B14" s="229" t="s">
        <v>69</v>
      </c>
      <c r="C14" s="280">
        <v>257190</v>
      </c>
      <c r="D14" s="280">
        <v>273103</v>
      </c>
      <c r="E14" s="280">
        <v>260728</v>
      </c>
      <c r="F14" s="269">
        <v>284345</v>
      </c>
      <c r="G14" s="269">
        <v>279477</v>
      </c>
      <c r="H14" s="269">
        <v>235871</v>
      </c>
      <c r="I14" s="269">
        <v>234065</v>
      </c>
      <c r="J14" s="280">
        <v>264590</v>
      </c>
      <c r="K14" s="327">
        <v>245736</v>
      </c>
      <c r="L14" s="327">
        <v>227095</v>
      </c>
      <c r="M14" s="327">
        <v>209406</v>
      </c>
    </row>
    <row r="15" spans="2:13" s="223" customFormat="1">
      <c r="B15" s="229" t="s">
        <v>70</v>
      </c>
      <c r="C15" s="280">
        <v>421490</v>
      </c>
      <c r="D15" s="280">
        <v>418542</v>
      </c>
      <c r="E15" s="280">
        <v>385646</v>
      </c>
      <c r="F15" s="269">
        <v>377182</v>
      </c>
      <c r="G15" s="269">
        <v>375261</v>
      </c>
      <c r="H15" s="269">
        <v>276656</v>
      </c>
      <c r="I15" s="269">
        <v>267809</v>
      </c>
      <c r="J15" s="327">
        <v>280229</v>
      </c>
      <c r="K15" s="280">
        <v>278996</v>
      </c>
      <c r="L15" s="280">
        <v>259039</v>
      </c>
      <c r="M15" s="280">
        <v>243653</v>
      </c>
    </row>
    <row r="16" spans="2:13" s="223" customFormat="1">
      <c r="B16" s="229" t="s">
        <v>71</v>
      </c>
      <c r="C16" s="280">
        <v>331984</v>
      </c>
      <c r="D16" s="280">
        <v>530970</v>
      </c>
      <c r="E16" s="280">
        <v>770463</v>
      </c>
      <c r="F16" s="269">
        <v>1066805</v>
      </c>
      <c r="G16" s="269">
        <v>1203873</v>
      </c>
      <c r="H16" s="269">
        <v>1282298</v>
      </c>
      <c r="I16" s="269">
        <v>1412996</v>
      </c>
      <c r="J16" s="280">
        <v>1535826</v>
      </c>
      <c r="K16" s="280">
        <v>1629646</v>
      </c>
      <c r="L16" s="280">
        <v>1687243</v>
      </c>
      <c r="M16" s="280">
        <v>1814220</v>
      </c>
    </row>
    <row r="17" spans="2:24" s="223" customFormat="1">
      <c r="B17" s="225" t="s">
        <v>72</v>
      </c>
      <c r="C17" s="281">
        <v>10239145</v>
      </c>
      <c r="D17" s="281">
        <v>10194880</v>
      </c>
      <c r="E17" s="282">
        <v>10109295</v>
      </c>
      <c r="F17" s="270">
        <v>10104697</v>
      </c>
      <c r="G17" s="270">
        <v>10159214</v>
      </c>
      <c r="H17" s="270">
        <v>10022656</v>
      </c>
      <c r="I17" s="270">
        <v>9979271</v>
      </c>
      <c r="J17" s="282">
        <v>9966211</v>
      </c>
      <c r="K17" s="282">
        <v>9800134</v>
      </c>
      <c r="L17" s="282">
        <v>9543140</v>
      </c>
      <c r="M17" s="282">
        <v>9311478</v>
      </c>
    </row>
    <row r="18" spans="2:24" s="223" customFormat="1"/>
    <row r="19" spans="2:24" s="223" customFormat="1"/>
    <row r="20" spans="2:24" s="223" customFormat="1" ht="15.75">
      <c r="B20" s="271" t="s">
        <v>284</v>
      </c>
      <c r="K20" s="348"/>
    </row>
    <row r="21" spans="2:24" s="223" customFormat="1"/>
    <row r="22" spans="2:24" s="223" customFormat="1">
      <c r="B22" s="242" t="s">
        <v>3</v>
      </c>
      <c r="C22" s="572">
        <v>2015</v>
      </c>
      <c r="D22" s="573"/>
      <c r="E22" s="572">
        <v>2016</v>
      </c>
      <c r="F22" s="573"/>
      <c r="G22" s="572">
        <v>2017</v>
      </c>
      <c r="H22" s="573"/>
      <c r="I22" s="572">
        <v>2018</v>
      </c>
      <c r="J22" s="573"/>
      <c r="K22" s="267">
        <v>2019</v>
      </c>
      <c r="L22" s="268"/>
      <c r="M22" s="267">
        <v>2020</v>
      </c>
      <c r="N22" s="268"/>
      <c r="O22" s="267">
        <v>2021</v>
      </c>
      <c r="P22" s="268"/>
      <c r="Q22" s="572">
        <v>2022</v>
      </c>
      <c r="R22" s="573"/>
      <c r="S22" s="572">
        <v>2023</v>
      </c>
      <c r="T22" s="573"/>
      <c r="U22" s="572">
        <v>2024</v>
      </c>
      <c r="V22" s="573"/>
      <c r="W22" s="572">
        <v>2025</v>
      </c>
      <c r="X22" s="573"/>
    </row>
    <row r="23" spans="2:24" s="223" customFormat="1">
      <c r="B23" s="225" t="s">
        <v>65</v>
      </c>
      <c r="C23" s="225" t="s">
        <v>11</v>
      </c>
      <c r="D23" s="225" t="s">
        <v>24</v>
      </c>
      <c r="E23" s="225" t="s">
        <v>11</v>
      </c>
      <c r="F23" s="225" t="s">
        <v>24</v>
      </c>
      <c r="G23" s="225" t="s">
        <v>11</v>
      </c>
      <c r="H23" s="225" t="s">
        <v>24</v>
      </c>
      <c r="I23" s="225" t="s">
        <v>11</v>
      </c>
      <c r="J23" s="225" t="s">
        <v>24</v>
      </c>
      <c r="K23" s="225" t="s">
        <v>11</v>
      </c>
      <c r="L23" s="225" t="s">
        <v>24</v>
      </c>
      <c r="M23" s="225" t="s">
        <v>11</v>
      </c>
      <c r="N23" s="225" t="s">
        <v>24</v>
      </c>
      <c r="O23" s="225" t="s">
        <v>11</v>
      </c>
      <c r="P23" s="225" t="s">
        <v>24</v>
      </c>
      <c r="Q23" s="225" t="s">
        <v>11</v>
      </c>
      <c r="R23" s="225" t="s">
        <v>24</v>
      </c>
      <c r="S23" s="225" t="s">
        <v>11</v>
      </c>
      <c r="T23" s="225" t="s">
        <v>24</v>
      </c>
      <c r="U23" s="225" t="s">
        <v>11</v>
      </c>
      <c r="V23" s="225" t="s">
        <v>24</v>
      </c>
      <c r="W23" s="225" t="s">
        <v>11</v>
      </c>
      <c r="X23" s="225" t="s">
        <v>24</v>
      </c>
    </row>
    <row r="24" spans="2:24" s="223" customFormat="1">
      <c r="B24" s="229" t="s">
        <v>66</v>
      </c>
      <c r="C24" s="280">
        <v>764926</v>
      </c>
      <c r="D24" s="280">
        <v>1090016</v>
      </c>
      <c r="E24" s="280">
        <v>700112</v>
      </c>
      <c r="F24" s="280">
        <v>1073471</v>
      </c>
      <c r="G24" s="280">
        <v>686014</v>
      </c>
      <c r="H24" s="280">
        <v>1070038</v>
      </c>
      <c r="I24" s="269">
        <v>626827</v>
      </c>
      <c r="J24" s="269">
        <v>1035272</v>
      </c>
      <c r="K24" s="269">
        <v>603113</v>
      </c>
      <c r="L24" s="269">
        <v>1027560</v>
      </c>
      <c r="M24" s="269">
        <v>590986</v>
      </c>
      <c r="N24" s="269">
        <v>1001283</v>
      </c>
      <c r="O24" s="269">
        <v>584408</v>
      </c>
      <c r="P24" s="269">
        <v>923866</v>
      </c>
      <c r="Q24" s="280">
        <v>487171</v>
      </c>
      <c r="R24" s="280">
        <v>940082</v>
      </c>
      <c r="S24" s="280">
        <v>474413</v>
      </c>
      <c r="T24" s="280">
        <v>890002</v>
      </c>
      <c r="U24" s="280">
        <v>399825</v>
      </c>
      <c r="V24" s="280">
        <v>885422</v>
      </c>
      <c r="W24" s="280">
        <v>364316</v>
      </c>
      <c r="X24" s="280">
        <v>818772</v>
      </c>
    </row>
    <row r="25" spans="2:24" s="223" customFormat="1">
      <c r="B25" s="229" t="s">
        <v>67</v>
      </c>
      <c r="C25" s="280">
        <v>4550456</v>
      </c>
      <c r="D25" s="280">
        <v>806306</v>
      </c>
      <c r="E25" s="280">
        <v>4436994</v>
      </c>
      <c r="F25" s="280">
        <v>785768</v>
      </c>
      <c r="G25" s="280">
        <v>4255160</v>
      </c>
      <c r="H25" s="280">
        <v>780734</v>
      </c>
      <c r="I25" s="269">
        <v>4079008</v>
      </c>
      <c r="J25" s="269">
        <v>777822</v>
      </c>
      <c r="K25" s="269">
        <v>4030559</v>
      </c>
      <c r="L25" s="269">
        <v>792301</v>
      </c>
      <c r="M25" s="269">
        <v>4023785</v>
      </c>
      <c r="N25" s="269">
        <v>779224</v>
      </c>
      <c r="O25" s="269">
        <v>4017941</v>
      </c>
      <c r="P25" s="269">
        <v>699917</v>
      </c>
      <c r="Q25" s="280">
        <v>3910341</v>
      </c>
      <c r="R25" s="280">
        <v>753364</v>
      </c>
      <c r="S25" s="280">
        <v>3874080</v>
      </c>
      <c r="T25" s="280">
        <v>677988</v>
      </c>
      <c r="U25" s="280">
        <v>3691235</v>
      </c>
      <c r="V25" s="280">
        <v>745932</v>
      </c>
      <c r="W25" s="280">
        <v>3579458</v>
      </c>
      <c r="X25" s="280">
        <v>723178</v>
      </c>
    </row>
    <row r="26" spans="2:24" s="223" customFormat="1">
      <c r="B26" s="229" t="s">
        <v>68</v>
      </c>
      <c r="C26" s="280">
        <v>1806745</v>
      </c>
      <c r="D26" s="280">
        <v>210032</v>
      </c>
      <c r="E26" s="280">
        <v>1785590</v>
      </c>
      <c r="F26" s="280">
        <v>190330</v>
      </c>
      <c r="G26" s="280">
        <v>1728837</v>
      </c>
      <c r="H26" s="280">
        <v>171675</v>
      </c>
      <c r="I26" s="269">
        <v>1693113</v>
      </c>
      <c r="J26" s="269">
        <v>164323</v>
      </c>
      <c r="K26" s="269">
        <v>1682498</v>
      </c>
      <c r="L26" s="269">
        <v>164572</v>
      </c>
      <c r="M26" s="269">
        <v>1672850</v>
      </c>
      <c r="N26" s="269">
        <v>159703</v>
      </c>
      <c r="O26" s="269">
        <v>1690693</v>
      </c>
      <c r="P26" s="269">
        <v>147576</v>
      </c>
      <c r="Q26" s="280">
        <v>1631135</v>
      </c>
      <c r="R26" s="280">
        <v>163473</v>
      </c>
      <c r="S26" s="280">
        <v>1623813</v>
      </c>
      <c r="T26" s="280">
        <v>105460</v>
      </c>
      <c r="U26" s="280">
        <v>1494946</v>
      </c>
      <c r="V26" s="280">
        <v>152403</v>
      </c>
      <c r="W26" s="280">
        <v>1414834</v>
      </c>
      <c r="X26" s="280">
        <v>143641</v>
      </c>
    </row>
    <row r="27" spans="2:24" s="223" customFormat="1">
      <c r="B27" s="229" t="s">
        <v>69</v>
      </c>
      <c r="C27" s="280">
        <v>232953</v>
      </c>
      <c r="D27" s="280">
        <v>24237</v>
      </c>
      <c r="E27" s="280">
        <v>247011</v>
      </c>
      <c r="F27" s="280">
        <v>26092</v>
      </c>
      <c r="G27" s="280">
        <v>233464</v>
      </c>
      <c r="H27" s="280">
        <v>27264</v>
      </c>
      <c r="I27" s="269">
        <v>258452</v>
      </c>
      <c r="J27" s="269">
        <v>25893</v>
      </c>
      <c r="K27" s="269">
        <v>252241</v>
      </c>
      <c r="L27" s="269">
        <v>27236</v>
      </c>
      <c r="M27" s="269">
        <v>205171</v>
      </c>
      <c r="N27" s="269">
        <v>30700</v>
      </c>
      <c r="O27" s="269">
        <v>198753</v>
      </c>
      <c r="P27" s="269">
        <v>35312</v>
      </c>
      <c r="Q27" s="280">
        <v>223404</v>
      </c>
      <c r="R27" s="280">
        <v>41186</v>
      </c>
      <c r="S27" s="280">
        <v>202817</v>
      </c>
      <c r="T27" s="280">
        <v>42919</v>
      </c>
      <c r="U27" s="280">
        <v>186003</v>
      </c>
      <c r="V27" s="280">
        <v>41092</v>
      </c>
      <c r="W27" s="280">
        <v>168365</v>
      </c>
      <c r="X27" s="280">
        <v>41041</v>
      </c>
    </row>
    <row r="28" spans="2:24" s="223" customFormat="1">
      <c r="B28" s="229" t="s">
        <v>70</v>
      </c>
      <c r="C28" s="280">
        <v>301794</v>
      </c>
      <c r="D28" s="280">
        <v>119696</v>
      </c>
      <c r="E28" s="280">
        <v>294337</v>
      </c>
      <c r="F28" s="280">
        <v>124205</v>
      </c>
      <c r="G28" s="280">
        <v>263174</v>
      </c>
      <c r="H28" s="280">
        <v>122472</v>
      </c>
      <c r="I28" s="269">
        <v>246548</v>
      </c>
      <c r="J28" s="269">
        <v>130634</v>
      </c>
      <c r="K28" s="269">
        <v>233602</v>
      </c>
      <c r="L28" s="269">
        <v>141659</v>
      </c>
      <c r="M28" s="269">
        <v>149300</v>
      </c>
      <c r="N28" s="269">
        <v>127356</v>
      </c>
      <c r="O28" s="269">
        <v>149751</v>
      </c>
      <c r="P28" s="269">
        <v>118058</v>
      </c>
      <c r="Q28" s="280">
        <v>150075</v>
      </c>
      <c r="R28" s="280">
        <v>130154</v>
      </c>
      <c r="S28" s="280">
        <v>156781</v>
      </c>
      <c r="T28" s="280">
        <v>122215</v>
      </c>
      <c r="U28" s="280">
        <v>126641</v>
      </c>
      <c r="V28" s="280">
        <v>132398</v>
      </c>
      <c r="W28" s="280">
        <v>113095</v>
      </c>
      <c r="X28" s="280">
        <v>130558</v>
      </c>
    </row>
    <row r="29" spans="2:24" s="223" customFormat="1">
      <c r="B29" s="229" t="s">
        <v>71</v>
      </c>
      <c r="C29" s="280">
        <v>326509</v>
      </c>
      <c r="D29" s="280">
        <v>5475</v>
      </c>
      <c r="E29" s="280">
        <v>518219</v>
      </c>
      <c r="F29" s="280">
        <v>12751</v>
      </c>
      <c r="G29" s="280">
        <v>737428</v>
      </c>
      <c r="H29" s="280">
        <v>33035</v>
      </c>
      <c r="I29" s="269">
        <v>1000626</v>
      </c>
      <c r="J29" s="269">
        <v>66179</v>
      </c>
      <c r="K29" s="269">
        <v>1129471</v>
      </c>
      <c r="L29" s="269">
        <v>74402</v>
      </c>
      <c r="M29" s="269">
        <v>1193816</v>
      </c>
      <c r="N29" s="269">
        <v>88482</v>
      </c>
      <c r="O29" s="269">
        <v>1322519</v>
      </c>
      <c r="P29" s="269">
        <v>90477</v>
      </c>
      <c r="Q29" s="280">
        <v>1412648</v>
      </c>
      <c r="R29" s="280">
        <v>123178</v>
      </c>
      <c r="S29" s="280">
        <v>1504396</v>
      </c>
      <c r="T29" s="280">
        <v>125250</v>
      </c>
      <c r="U29" s="280">
        <v>1515970</v>
      </c>
      <c r="V29" s="280">
        <v>171273</v>
      </c>
      <c r="W29" s="280">
        <v>1591119</v>
      </c>
      <c r="X29" s="280">
        <v>223101</v>
      </c>
    </row>
    <row r="30" spans="2:24" s="223" customFormat="1">
      <c r="B30" s="225" t="s">
        <v>72</v>
      </c>
      <c r="C30" s="282">
        <v>7983383</v>
      </c>
      <c r="D30" s="282">
        <v>2255762</v>
      </c>
      <c r="E30" s="282">
        <v>7982263</v>
      </c>
      <c r="F30" s="282">
        <v>2212617</v>
      </c>
      <c r="G30" s="281">
        <v>7904077</v>
      </c>
      <c r="H30" s="281">
        <v>2205218</v>
      </c>
      <c r="I30" s="270">
        <v>7904574</v>
      </c>
      <c r="J30" s="270">
        <v>2200123</v>
      </c>
      <c r="K30" s="270">
        <v>7931484</v>
      </c>
      <c r="L30" s="270">
        <v>2227730</v>
      </c>
      <c r="M30" s="270">
        <v>7835908</v>
      </c>
      <c r="N30" s="270">
        <v>2186748</v>
      </c>
      <c r="O30" s="270">
        <v>7964065</v>
      </c>
      <c r="P30" s="270">
        <v>2015206</v>
      </c>
      <c r="Q30" s="270">
        <v>7814774</v>
      </c>
      <c r="R30" s="270">
        <v>2151437</v>
      </c>
      <c r="S30" s="270">
        <f>SUM(S24:S29)</f>
        <v>7836300</v>
      </c>
      <c r="T30" s="270">
        <v>1963834</v>
      </c>
      <c r="U30" s="270">
        <v>7414620</v>
      </c>
      <c r="V30" s="270">
        <v>2128520</v>
      </c>
      <c r="W30" s="270">
        <v>7231187</v>
      </c>
      <c r="X30" s="270">
        <v>2080291</v>
      </c>
    </row>
    <row r="31" spans="2:24" s="223" customFormat="1">
      <c r="B31" s="108" t="s">
        <v>290</v>
      </c>
      <c r="D31" s="348"/>
      <c r="F31" s="348"/>
      <c r="H31" s="348"/>
      <c r="J31" s="348"/>
      <c r="K31" s="273"/>
      <c r="L31" s="348"/>
      <c r="N31" s="348"/>
      <c r="P31" s="348"/>
      <c r="R31" s="348"/>
    </row>
    <row r="32" spans="2:24" s="223" customFormat="1">
      <c r="K32" s="273"/>
    </row>
    <row r="33" spans="2:24" s="223" customFormat="1" ht="15.75">
      <c r="B33" s="271" t="s">
        <v>288</v>
      </c>
      <c r="K33" s="348"/>
    </row>
    <row r="34" spans="2:24" s="223" customFormat="1"/>
    <row r="35" spans="2:24" s="223" customFormat="1">
      <c r="B35" s="242" t="s">
        <v>3</v>
      </c>
      <c r="C35" s="572">
        <v>2015</v>
      </c>
      <c r="D35" s="573"/>
      <c r="E35" s="572">
        <v>2016</v>
      </c>
      <c r="F35" s="573"/>
      <c r="G35" s="572">
        <v>2017</v>
      </c>
      <c r="H35" s="573"/>
      <c r="I35" s="572">
        <v>2018</v>
      </c>
      <c r="J35" s="573"/>
      <c r="K35" s="267">
        <v>2019</v>
      </c>
      <c r="L35" s="268"/>
      <c r="M35" s="267">
        <v>2020</v>
      </c>
      <c r="N35" s="268"/>
      <c r="O35" s="267">
        <v>2021</v>
      </c>
      <c r="P35" s="268"/>
      <c r="Q35" s="572">
        <v>2022</v>
      </c>
      <c r="R35" s="573"/>
      <c r="S35" s="572">
        <v>2023</v>
      </c>
      <c r="T35" s="573"/>
      <c r="U35" s="572">
        <v>2024</v>
      </c>
      <c r="V35" s="573"/>
      <c r="W35" s="572">
        <v>2025</v>
      </c>
      <c r="X35" s="573"/>
    </row>
    <row r="36" spans="2:24" s="223" customFormat="1">
      <c r="B36" s="225" t="s">
        <v>65</v>
      </c>
      <c r="C36" s="225" t="s">
        <v>11</v>
      </c>
      <c r="D36" s="225" t="s">
        <v>24</v>
      </c>
      <c r="E36" s="225" t="s">
        <v>11</v>
      </c>
      <c r="F36" s="225" t="s">
        <v>24</v>
      </c>
      <c r="G36" s="225" t="s">
        <v>11</v>
      </c>
      <c r="H36" s="225" t="s">
        <v>24</v>
      </c>
      <c r="I36" s="225" t="s">
        <v>11</v>
      </c>
      <c r="J36" s="225" t="s">
        <v>24</v>
      </c>
      <c r="K36" s="225" t="s">
        <v>11</v>
      </c>
      <c r="L36" s="225" t="s">
        <v>24</v>
      </c>
      <c r="M36" s="225" t="s">
        <v>11</v>
      </c>
      <c r="N36" s="225" t="s">
        <v>24</v>
      </c>
      <c r="O36" s="225" t="s">
        <v>11</v>
      </c>
      <c r="P36" s="225" t="s">
        <v>24</v>
      </c>
      <c r="Q36" s="225" t="s">
        <v>11</v>
      </c>
      <c r="R36" s="225" t="s">
        <v>24</v>
      </c>
      <c r="S36" s="225" t="s">
        <v>11</v>
      </c>
      <c r="T36" s="225" t="s">
        <v>24</v>
      </c>
      <c r="U36" s="225" t="s">
        <v>11</v>
      </c>
      <c r="V36" s="225" t="s">
        <v>24</v>
      </c>
      <c r="W36" s="225" t="s">
        <v>11</v>
      </c>
      <c r="X36" s="225" t="s">
        <v>24</v>
      </c>
    </row>
    <row r="37" spans="2:24" s="223" customFormat="1">
      <c r="B37" s="229" t="s">
        <v>66</v>
      </c>
      <c r="C37" s="280">
        <v>889171</v>
      </c>
      <c r="D37" s="280">
        <v>965771</v>
      </c>
      <c r="E37" s="280">
        <v>787742</v>
      </c>
      <c r="F37" s="280">
        <v>985841</v>
      </c>
      <c r="G37" s="280">
        <v>756017</v>
      </c>
      <c r="H37" s="280">
        <v>1000035</v>
      </c>
      <c r="I37" s="269">
        <v>678965</v>
      </c>
      <c r="J37" s="269">
        <v>983134</v>
      </c>
      <c r="K37" s="269">
        <v>656132</v>
      </c>
      <c r="L37" s="269">
        <v>974541</v>
      </c>
      <c r="M37" s="269">
        <v>640484</v>
      </c>
      <c r="N37" s="269">
        <v>951785</v>
      </c>
      <c r="O37" s="269">
        <v>634700</v>
      </c>
      <c r="P37" s="269">
        <v>873574</v>
      </c>
      <c r="Q37" s="280">
        <v>530916</v>
      </c>
      <c r="R37" s="280">
        <v>896337</v>
      </c>
      <c r="S37" s="280">
        <v>474413</v>
      </c>
      <c r="T37" s="280">
        <v>890002</v>
      </c>
      <c r="U37" s="280">
        <v>431559</v>
      </c>
      <c r="V37" s="280">
        <v>853688</v>
      </c>
      <c r="W37" s="280">
        <v>392562</v>
      </c>
      <c r="X37" s="280">
        <v>790526</v>
      </c>
    </row>
    <row r="38" spans="2:24" s="223" customFormat="1">
      <c r="B38" s="229" t="s">
        <v>67</v>
      </c>
      <c r="C38" s="280">
        <v>4735448</v>
      </c>
      <c r="D38" s="280">
        <v>621314</v>
      </c>
      <c r="E38" s="280">
        <v>4560642</v>
      </c>
      <c r="F38" s="280">
        <v>662120</v>
      </c>
      <c r="G38" s="280">
        <v>4362831</v>
      </c>
      <c r="H38" s="280">
        <v>673063</v>
      </c>
      <c r="I38" s="269">
        <v>4182152</v>
      </c>
      <c r="J38" s="269">
        <v>674678</v>
      </c>
      <c r="K38" s="269">
        <v>4134221</v>
      </c>
      <c r="L38" s="269">
        <v>688639</v>
      </c>
      <c r="M38" s="269">
        <v>4125777</v>
      </c>
      <c r="N38" s="269">
        <v>677232</v>
      </c>
      <c r="O38" s="269">
        <v>4129813</v>
      </c>
      <c r="P38" s="269">
        <v>588045</v>
      </c>
      <c r="Q38" s="280">
        <v>4015896</v>
      </c>
      <c r="R38" s="280">
        <v>647809</v>
      </c>
      <c r="S38" s="280">
        <v>3874080</v>
      </c>
      <c r="T38" s="280">
        <v>677988</v>
      </c>
      <c r="U38" s="280">
        <v>3780311</v>
      </c>
      <c r="V38" s="280">
        <v>656856</v>
      </c>
      <c r="W38" s="280">
        <v>3662287</v>
      </c>
      <c r="X38" s="280">
        <v>640349</v>
      </c>
    </row>
    <row r="39" spans="2:24" s="223" customFormat="1">
      <c r="B39" s="229" t="s">
        <v>68</v>
      </c>
      <c r="C39" s="280">
        <v>1902262</v>
      </c>
      <c r="D39" s="280">
        <v>114515</v>
      </c>
      <c r="E39" s="280">
        <v>1859446</v>
      </c>
      <c r="F39" s="280">
        <v>116474</v>
      </c>
      <c r="G39" s="280">
        <v>1787608</v>
      </c>
      <c r="H39" s="280">
        <v>112904</v>
      </c>
      <c r="I39" s="269">
        <v>1748721</v>
      </c>
      <c r="J39" s="269">
        <v>108715</v>
      </c>
      <c r="K39" s="269">
        <v>1736844</v>
      </c>
      <c r="L39" s="269">
        <v>110226</v>
      </c>
      <c r="M39" s="269">
        <v>1724879</v>
      </c>
      <c r="N39" s="269">
        <v>107674</v>
      </c>
      <c r="O39" s="269">
        <v>1746354</v>
      </c>
      <c r="P39" s="269">
        <v>91915</v>
      </c>
      <c r="Q39" s="280">
        <v>1692610</v>
      </c>
      <c r="R39" s="280">
        <v>101998</v>
      </c>
      <c r="S39" s="280">
        <v>1623813</v>
      </c>
      <c r="T39" s="280">
        <v>105460</v>
      </c>
      <c r="U39" s="280">
        <v>1548802</v>
      </c>
      <c r="V39" s="280">
        <v>98547</v>
      </c>
      <c r="W39" s="280">
        <v>1463522</v>
      </c>
      <c r="X39" s="280">
        <v>94953</v>
      </c>
    </row>
    <row r="40" spans="2:24" s="223" customFormat="1">
      <c r="B40" s="229" t="s">
        <v>69</v>
      </c>
      <c r="C40" s="280">
        <v>237201</v>
      </c>
      <c r="D40" s="280">
        <v>19989</v>
      </c>
      <c r="E40" s="280">
        <v>251798</v>
      </c>
      <c r="F40" s="280">
        <v>21305</v>
      </c>
      <c r="G40" s="269">
        <v>236841</v>
      </c>
      <c r="H40" s="280">
        <v>23887</v>
      </c>
      <c r="I40" s="269">
        <v>260812</v>
      </c>
      <c r="J40" s="269">
        <v>23533</v>
      </c>
      <c r="K40" s="269">
        <v>254139</v>
      </c>
      <c r="L40" s="269">
        <v>25338</v>
      </c>
      <c r="M40" s="269">
        <v>206611</v>
      </c>
      <c r="N40" s="269">
        <v>29260</v>
      </c>
      <c r="O40" s="269">
        <v>200068</v>
      </c>
      <c r="P40" s="269">
        <v>33997</v>
      </c>
      <c r="Q40" s="269">
        <v>224994</v>
      </c>
      <c r="R40" s="280">
        <v>39596</v>
      </c>
      <c r="S40" s="269">
        <v>202817</v>
      </c>
      <c r="T40" s="269">
        <v>42919</v>
      </c>
      <c r="U40" s="269">
        <v>187375</v>
      </c>
      <c r="V40" s="269">
        <v>39720</v>
      </c>
      <c r="W40" s="269">
        <v>169711</v>
      </c>
      <c r="X40" s="269">
        <v>39695</v>
      </c>
    </row>
    <row r="41" spans="2:24" s="223" customFormat="1">
      <c r="B41" s="229" t="s">
        <v>70</v>
      </c>
      <c r="C41" s="280">
        <v>329213</v>
      </c>
      <c r="D41" s="280">
        <v>92277</v>
      </c>
      <c r="E41" s="280">
        <v>325847</v>
      </c>
      <c r="F41" s="280">
        <v>92695</v>
      </c>
      <c r="G41" s="280">
        <v>291109</v>
      </c>
      <c r="H41" s="280">
        <v>94537</v>
      </c>
      <c r="I41" s="269">
        <v>273862</v>
      </c>
      <c r="J41" s="269">
        <v>103320</v>
      </c>
      <c r="K41" s="269">
        <v>258484</v>
      </c>
      <c r="L41" s="269">
        <v>116777</v>
      </c>
      <c r="M41" s="269">
        <v>163768</v>
      </c>
      <c r="N41" s="269">
        <v>112888</v>
      </c>
      <c r="O41" s="269">
        <v>161305</v>
      </c>
      <c r="P41" s="269">
        <v>106504</v>
      </c>
      <c r="Q41" s="269">
        <v>162610</v>
      </c>
      <c r="R41" s="280">
        <v>117619</v>
      </c>
      <c r="S41" s="269">
        <v>156781</v>
      </c>
      <c r="T41" s="280">
        <v>122215</v>
      </c>
      <c r="U41" s="269">
        <v>137775</v>
      </c>
      <c r="V41" s="280">
        <v>121264</v>
      </c>
      <c r="W41" s="280">
        <v>124664</v>
      </c>
      <c r="X41" s="280">
        <v>118989</v>
      </c>
    </row>
    <row r="42" spans="2:24" s="223" customFormat="1">
      <c r="B42" s="229" t="s">
        <v>71</v>
      </c>
      <c r="C42" s="280">
        <v>327559</v>
      </c>
      <c r="D42" s="280">
        <v>4425</v>
      </c>
      <c r="E42" s="280">
        <v>519558</v>
      </c>
      <c r="F42" s="280">
        <v>11412</v>
      </c>
      <c r="G42" s="280">
        <v>748890</v>
      </c>
      <c r="H42" s="280">
        <v>21573</v>
      </c>
      <c r="I42" s="269">
        <v>1017396</v>
      </c>
      <c r="J42" s="269">
        <v>49409</v>
      </c>
      <c r="K42" s="269">
        <v>1142280</v>
      </c>
      <c r="L42" s="269">
        <v>61593</v>
      </c>
      <c r="M42" s="269">
        <v>1205639</v>
      </c>
      <c r="N42" s="269">
        <v>76659</v>
      </c>
      <c r="O42" s="269">
        <v>1332720</v>
      </c>
      <c r="P42" s="269">
        <v>80276</v>
      </c>
      <c r="Q42" s="280">
        <v>1434306</v>
      </c>
      <c r="R42" s="280">
        <v>101520</v>
      </c>
      <c r="S42" s="280">
        <v>1504396</v>
      </c>
      <c r="T42" s="280">
        <v>125250</v>
      </c>
      <c r="U42" s="280">
        <v>1534737</v>
      </c>
      <c r="V42" s="280">
        <v>152506</v>
      </c>
      <c r="W42" s="280">
        <v>1604795</v>
      </c>
      <c r="X42" s="280">
        <v>209425</v>
      </c>
    </row>
    <row r="43" spans="2:24" s="223" customFormat="1">
      <c r="B43" s="503" t="s">
        <v>72</v>
      </c>
      <c r="C43" s="504">
        <v>8420854</v>
      </c>
      <c r="D43" s="504">
        <v>1818291</v>
      </c>
      <c r="E43" s="504">
        <v>8305033</v>
      </c>
      <c r="F43" s="504">
        <v>1889847</v>
      </c>
      <c r="G43" s="504">
        <v>8183296</v>
      </c>
      <c r="H43" s="504">
        <v>1925999</v>
      </c>
      <c r="I43" s="504">
        <v>8161908</v>
      </c>
      <c r="J43" s="504">
        <v>1942789</v>
      </c>
      <c r="K43" s="504">
        <v>8182100</v>
      </c>
      <c r="L43" s="504">
        <v>1977114</v>
      </c>
      <c r="M43" s="504">
        <v>8067158</v>
      </c>
      <c r="N43" s="504">
        <v>1955498</v>
      </c>
      <c r="O43" s="504">
        <v>8204960</v>
      </c>
      <c r="P43" s="504">
        <v>1774311</v>
      </c>
      <c r="Q43" s="504">
        <v>8061332</v>
      </c>
      <c r="R43" s="504">
        <v>1904879</v>
      </c>
      <c r="S43" s="504">
        <v>7836300</v>
      </c>
      <c r="T43" s="504">
        <v>1963834</v>
      </c>
      <c r="U43" s="504">
        <v>7620559</v>
      </c>
      <c r="V43" s="504">
        <v>1922581</v>
      </c>
      <c r="W43" s="504">
        <v>7417541</v>
      </c>
      <c r="X43" s="504">
        <v>1893937</v>
      </c>
    </row>
    <row r="44" spans="2:24" s="223" customFormat="1">
      <c r="B44" s="108" t="s">
        <v>289</v>
      </c>
      <c r="D44" s="348"/>
      <c r="F44" s="348"/>
      <c r="H44" s="348"/>
      <c r="J44" s="348"/>
      <c r="K44" s="273"/>
      <c r="L44" s="348"/>
      <c r="N44" s="348"/>
      <c r="P44" s="348"/>
      <c r="R44" s="348"/>
    </row>
    <row r="45" spans="2:24" s="223" customFormat="1">
      <c r="B45" s="108"/>
      <c r="D45" s="348"/>
      <c r="F45" s="348"/>
      <c r="H45" s="348"/>
      <c r="J45" s="348"/>
      <c r="K45" s="273"/>
      <c r="L45" s="348"/>
      <c r="N45" s="348"/>
      <c r="P45" s="348"/>
      <c r="R45" s="348"/>
    </row>
    <row r="46" spans="2:24" s="223" customFormat="1" ht="15.75">
      <c r="B46" s="271" t="s">
        <v>285</v>
      </c>
      <c r="K46" s="273"/>
    </row>
    <row r="47" spans="2:24" s="223" customFormat="1">
      <c r="K47" s="273"/>
    </row>
    <row r="48" spans="2:24" s="223" customFormat="1">
      <c r="B48" s="242" t="s">
        <v>3</v>
      </c>
      <c r="C48" s="572">
        <v>2015</v>
      </c>
      <c r="D48" s="573"/>
      <c r="E48" s="572">
        <v>2016</v>
      </c>
      <c r="F48" s="573"/>
      <c r="G48" s="572">
        <v>2017</v>
      </c>
      <c r="H48" s="573"/>
      <c r="I48" s="572">
        <v>2018</v>
      </c>
      <c r="J48" s="573"/>
      <c r="K48" s="572">
        <v>2019</v>
      </c>
      <c r="L48" s="573"/>
      <c r="M48" s="572">
        <v>2020</v>
      </c>
      <c r="N48" s="573"/>
      <c r="O48" s="249">
        <v>2021</v>
      </c>
      <c r="P48" s="250"/>
      <c r="Q48" s="572">
        <v>2022</v>
      </c>
      <c r="R48" s="573"/>
      <c r="S48" s="572">
        <v>2023</v>
      </c>
      <c r="T48" s="573"/>
      <c r="U48" s="572">
        <v>2024</v>
      </c>
      <c r="V48" s="573"/>
      <c r="W48" s="572">
        <v>2025</v>
      </c>
      <c r="X48" s="573"/>
    </row>
    <row r="49" spans="2:24" s="223" customFormat="1">
      <c r="B49" s="225" t="s">
        <v>65</v>
      </c>
      <c r="C49" s="225" t="s">
        <v>74</v>
      </c>
      <c r="D49" s="225" t="s">
        <v>75</v>
      </c>
      <c r="E49" s="225" t="s">
        <v>74</v>
      </c>
      <c r="F49" s="225" t="s">
        <v>75</v>
      </c>
      <c r="G49" s="225" t="s">
        <v>74</v>
      </c>
      <c r="H49" s="225" t="s">
        <v>75</v>
      </c>
      <c r="I49" s="225" t="s">
        <v>74</v>
      </c>
      <c r="J49" s="225" t="s">
        <v>75</v>
      </c>
      <c r="K49" s="225" t="s">
        <v>74</v>
      </c>
      <c r="L49" s="225" t="s">
        <v>75</v>
      </c>
      <c r="M49" s="225" t="s">
        <v>74</v>
      </c>
      <c r="N49" s="225" t="s">
        <v>75</v>
      </c>
      <c r="O49" s="225" t="s">
        <v>74</v>
      </c>
      <c r="P49" s="225" t="s">
        <v>75</v>
      </c>
      <c r="Q49" s="225" t="s">
        <v>74</v>
      </c>
      <c r="R49" s="225" t="s">
        <v>75</v>
      </c>
      <c r="S49" s="225" t="s">
        <v>74</v>
      </c>
      <c r="T49" s="225" t="s">
        <v>75</v>
      </c>
      <c r="U49" s="225" t="s">
        <v>74</v>
      </c>
      <c r="V49" s="225" t="s">
        <v>75</v>
      </c>
      <c r="W49" s="225" t="s">
        <v>74</v>
      </c>
      <c r="X49" s="225" t="s">
        <v>75</v>
      </c>
    </row>
    <row r="50" spans="2:24" s="223" customFormat="1">
      <c r="B50" s="229" t="s">
        <v>66</v>
      </c>
      <c r="C50" s="280">
        <v>923058</v>
      </c>
      <c r="D50" s="280">
        <v>931884</v>
      </c>
      <c r="E50" s="280">
        <v>879685</v>
      </c>
      <c r="F50" s="280">
        <v>893898</v>
      </c>
      <c r="G50" s="280">
        <v>869481</v>
      </c>
      <c r="H50" s="280">
        <v>886571</v>
      </c>
      <c r="I50" s="269">
        <v>822130</v>
      </c>
      <c r="J50" s="269">
        <v>839969</v>
      </c>
      <c r="K50" s="269">
        <v>805628</v>
      </c>
      <c r="L50" s="269">
        <v>825045</v>
      </c>
      <c r="M50" s="269">
        <v>787249</v>
      </c>
      <c r="N50" s="269">
        <v>805020</v>
      </c>
      <c r="O50" s="269">
        <v>746034</v>
      </c>
      <c r="P50" s="269">
        <v>762240</v>
      </c>
      <c r="Q50" s="280">
        <v>706093</v>
      </c>
      <c r="R50" s="280">
        <v>721160</v>
      </c>
      <c r="S50" s="280">
        <v>674397</v>
      </c>
      <c r="T50" s="280">
        <v>690018</v>
      </c>
      <c r="U50" s="280">
        <v>634755</v>
      </c>
      <c r="V50" s="280">
        <v>650492</v>
      </c>
      <c r="W50" s="280">
        <v>584414</v>
      </c>
      <c r="X50" s="280">
        <v>598674</v>
      </c>
    </row>
    <row r="51" spans="2:24" s="223" customFormat="1">
      <c r="B51" s="229" t="s">
        <v>67</v>
      </c>
      <c r="C51" s="280">
        <v>2619377</v>
      </c>
      <c r="D51" s="280">
        <v>2737385</v>
      </c>
      <c r="E51" s="280">
        <v>2554425</v>
      </c>
      <c r="F51" s="280">
        <v>2668337</v>
      </c>
      <c r="G51" s="280">
        <v>2462740</v>
      </c>
      <c r="H51" s="280">
        <v>2573154</v>
      </c>
      <c r="I51" s="269">
        <v>2372410</v>
      </c>
      <c r="J51" s="269">
        <v>2484420</v>
      </c>
      <c r="K51" s="269">
        <v>2359934</v>
      </c>
      <c r="L51" s="269">
        <v>2462926</v>
      </c>
      <c r="M51" s="269">
        <v>2350604</v>
      </c>
      <c r="N51" s="269">
        <v>2452405</v>
      </c>
      <c r="O51" s="269">
        <v>2308146</v>
      </c>
      <c r="P51" s="269">
        <v>2409712</v>
      </c>
      <c r="Q51" s="280">
        <v>2284349</v>
      </c>
      <c r="R51" s="280">
        <v>2379356</v>
      </c>
      <c r="S51" s="280">
        <v>2229032</v>
      </c>
      <c r="T51" s="280">
        <v>2323036</v>
      </c>
      <c r="U51" s="280">
        <v>2171112</v>
      </c>
      <c r="V51" s="280">
        <v>2266055</v>
      </c>
      <c r="W51" s="280">
        <v>2107990</v>
      </c>
      <c r="X51" s="280">
        <v>2194646</v>
      </c>
    </row>
    <row r="52" spans="2:24" s="223" customFormat="1">
      <c r="B52" s="229" t="s">
        <v>68</v>
      </c>
      <c r="C52" s="280">
        <v>989113</v>
      </c>
      <c r="D52" s="280">
        <v>1027664</v>
      </c>
      <c r="E52" s="280">
        <v>971677</v>
      </c>
      <c r="F52" s="280">
        <v>1004243</v>
      </c>
      <c r="G52" s="280">
        <v>933181</v>
      </c>
      <c r="H52" s="280">
        <v>967331</v>
      </c>
      <c r="I52" s="269">
        <v>910392</v>
      </c>
      <c r="J52" s="269">
        <v>947044</v>
      </c>
      <c r="K52" s="269">
        <v>904450</v>
      </c>
      <c r="L52" s="269">
        <v>942620</v>
      </c>
      <c r="M52" s="269">
        <v>897552</v>
      </c>
      <c r="N52" s="269">
        <v>935001</v>
      </c>
      <c r="O52" s="269">
        <v>898860</v>
      </c>
      <c r="P52" s="269">
        <v>939409</v>
      </c>
      <c r="Q52" s="280">
        <v>882259</v>
      </c>
      <c r="R52" s="280">
        <v>912349</v>
      </c>
      <c r="S52" s="280">
        <v>851053</v>
      </c>
      <c r="T52" s="280">
        <v>878220</v>
      </c>
      <c r="U52" s="280">
        <v>810685</v>
      </c>
      <c r="V52" s="280">
        <v>836664</v>
      </c>
      <c r="W52" s="280">
        <v>766752</v>
      </c>
      <c r="X52" s="280">
        <v>791723</v>
      </c>
    </row>
    <row r="53" spans="2:24" s="223" customFormat="1">
      <c r="B53" s="229" t="s">
        <v>69</v>
      </c>
      <c r="C53" s="280">
        <v>131782</v>
      </c>
      <c r="D53" s="280">
        <v>125408</v>
      </c>
      <c r="E53" s="280">
        <v>139762</v>
      </c>
      <c r="F53" s="280">
        <v>133341</v>
      </c>
      <c r="G53" s="280">
        <v>130415</v>
      </c>
      <c r="H53" s="280">
        <v>130313</v>
      </c>
      <c r="I53" s="269">
        <v>143089</v>
      </c>
      <c r="J53" s="269">
        <v>141256</v>
      </c>
      <c r="K53" s="269">
        <v>138553</v>
      </c>
      <c r="L53" s="269">
        <v>140924</v>
      </c>
      <c r="M53" s="269">
        <v>112396</v>
      </c>
      <c r="N53" s="269">
        <v>123475</v>
      </c>
      <c r="O53" s="269">
        <v>116620</v>
      </c>
      <c r="P53" s="269">
        <v>117445</v>
      </c>
      <c r="Q53" s="280">
        <v>129845</v>
      </c>
      <c r="R53" s="280">
        <v>134745</v>
      </c>
      <c r="S53" s="280">
        <v>120225</v>
      </c>
      <c r="T53" s="280">
        <v>125511</v>
      </c>
      <c r="U53" s="280">
        <v>111248</v>
      </c>
      <c r="V53" s="280">
        <v>115847</v>
      </c>
      <c r="W53" s="280">
        <v>103266</v>
      </c>
      <c r="X53" s="280">
        <v>106140</v>
      </c>
    </row>
    <row r="54" spans="2:24" s="223" customFormat="1">
      <c r="B54" s="229" t="s">
        <v>70</v>
      </c>
      <c r="C54" s="280">
        <v>230281</v>
      </c>
      <c r="D54" s="280">
        <v>191209</v>
      </c>
      <c r="E54" s="280">
        <v>224952</v>
      </c>
      <c r="F54" s="280">
        <v>193590</v>
      </c>
      <c r="G54" s="280">
        <v>201391</v>
      </c>
      <c r="H54" s="280">
        <v>184255</v>
      </c>
      <c r="I54" s="269">
        <v>193592</v>
      </c>
      <c r="J54" s="269">
        <v>183590</v>
      </c>
      <c r="K54" s="269">
        <v>188256</v>
      </c>
      <c r="L54" s="269">
        <v>187005</v>
      </c>
      <c r="M54" s="269">
        <v>133952</v>
      </c>
      <c r="N54" s="269">
        <v>142704</v>
      </c>
      <c r="O54" s="269">
        <v>132212</v>
      </c>
      <c r="P54" s="269">
        <v>135597</v>
      </c>
      <c r="Q54" s="280">
        <v>136243</v>
      </c>
      <c r="R54" s="280">
        <v>143986</v>
      </c>
      <c r="S54" s="280">
        <v>135682</v>
      </c>
      <c r="T54" s="280">
        <v>143314</v>
      </c>
      <c r="U54" s="280">
        <v>125138</v>
      </c>
      <c r="V54" s="280">
        <v>133901</v>
      </c>
      <c r="W54" s="280">
        <v>116046</v>
      </c>
      <c r="X54" s="280">
        <v>127607</v>
      </c>
    </row>
    <row r="55" spans="2:24" s="223" customFormat="1">
      <c r="B55" s="229" t="s">
        <v>71</v>
      </c>
      <c r="C55" s="280">
        <v>167908</v>
      </c>
      <c r="D55" s="280">
        <v>164076</v>
      </c>
      <c r="E55" s="280">
        <v>266242</v>
      </c>
      <c r="F55" s="280">
        <v>264728</v>
      </c>
      <c r="G55" s="280">
        <v>384397</v>
      </c>
      <c r="H55" s="280">
        <v>386066</v>
      </c>
      <c r="I55" s="269">
        <v>534008</v>
      </c>
      <c r="J55" s="269">
        <v>532797</v>
      </c>
      <c r="K55" s="269">
        <v>601011</v>
      </c>
      <c r="L55" s="269">
        <v>602862</v>
      </c>
      <c r="M55" s="269">
        <v>640390</v>
      </c>
      <c r="N55" s="269">
        <v>641908</v>
      </c>
      <c r="O55" s="269">
        <v>705427</v>
      </c>
      <c r="P55" s="269">
        <v>707569</v>
      </c>
      <c r="Q55" s="280">
        <v>765477</v>
      </c>
      <c r="R55" s="280">
        <v>770349</v>
      </c>
      <c r="S55" s="280">
        <v>812854</v>
      </c>
      <c r="T55" s="280">
        <v>816792</v>
      </c>
      <c r="U55" s="280">
        <v>842675</v>
      </c>
      <c r="V55" s="280">
        <v>844568</v>
      </c>
      <c r="W55" s="280">
        <v>903253</v>
      </c>
      <c r="X55" s="280">
        <v>910967</v>
      </c>
    </row>
    <row r="56" spans="2:24" s="223" customFormat="1">
      <c r="B56" s="225" t="s">
        <v>72</v>
      </c>
      <c r="C56" s="282">
        <v>5061519</v>
      </c>
      <c r="D56" s="282">
        <v>5177626</v>
      </c>
      <c r="E56" s="282">
        <v>5036743</v>
      </c>
      <c r="F56" s="282">
        <v>5158137</v>
      </c>
      <c r="G56" s="282">
        <v>4981605</v>
      </c>
      <c r="H56" s="282">
        <v>5127690</v>
      </c>
      <c r="I56" s="270">
        <v>4975621</v>
      </c>
      <c r="J56" s="270">
        <v>5129076</v>
      </c>
      <c r="K56" s="270">
        <v>4997832</v>
      </c>
      <c r="L56" s="270">
        <v>5161382</v>
      </c>
      <c r="M56" s="270">
        <v>4922143</v>
      </c>
      <c r="N56" s="270">
        <v>5100513</v>
      </c>
      <c r="O56" s="270">
        <v>4907299</v>
      </c>
      <c r="P56" s="270">
        <v>5071972</v>
      </c>
      <c r="Q56" s="281">
        <v>4904266</v>
      </c>
      <c r="R56" s="281">
        <v>5061945</v>
      </c>
      <c r="S56" s="281">
        <v>4823243</v>
      </c>
      <c r="T56" s="281">
        <v>4976891</v>
      </c>
      <c r="U56" s="270">
        <v>4695613</v>
      </c>
      <c r="V56" s="270">
        <v>4847527</v>
      </c>
      <c r="W56" s="270">
        <v>4581721</v>
      </c>
      <c r="X56" s="270">
        <v>4729757</v>
      </c>
    </row>
    <row r="57" spans="2:24" s="223" customFormat="1">
      <c r="D57" s="348"/>
      <c r="F57" s="348"/>
      <c r="H57" s="348"/>
      <c r="J57" s="348"/>
      <c r="K57" s="273"/>
      <c r="L57" s="348"/>
      <c r="N57" s="348"/>
      <c r="P57" s="348"/>
      <c r="R57" s="348"/>
    </row>
    <row r="58" spans="2:24" s="223" customFormat="1">
      <c r="K58" s="273"/>
    </row>
    <row r="59" spans="2:24" s="223" customFormat="1" ht="15.75">
      <c r="B59" s="271" t="s">
        <v>291</v>
      </c>
      <c r="K59" s="273"/>
      <c r="M59" s="502"/>
    </row>
    <row r="60" spans="2:24" s="223" customFormat="1" ht="15.75">
      <c r="B60" s="271"/>
      <c r="K60" s="273"/>
    </row>
    <row r="61" spans="2:24" s="223" customFormat="1">
      <c r="B61" s="242" t="s">
        <v>3</v>
      </c>
      <c r="C61" s="571">
        <v>2015</v>
      </c>
      <c r="D61" s="571"/>
      <c r="E61" s="571">
        <v>2016</v>
      </c>
      <c r="F61" s="571"/>
      <c r="G61" s="571">
        <v>2017</v>
      </c>
      <c r="H61" s="571"/>
      <c r="I61" s="571">
        <v>2018</v>
      </c>
      <c r="J61" s="571"/>
      <c r="K61" s="571">
        <v>2019</v>
      </c>
      <c r="L61" s="571"/>
      <c r="M61" s="571">
        <v>2020</v>
      </c>
      <c r="N61" s="571"/>
      <c r="O61" s="571">
        <v>2021</v>
      </c>
      <c r="P61" s="571"/>
      <c r="Q61" s="571">
        <v>2022</v>
      </c>
      <c r="R61" s="571"/>
      <c r="S61" s="571">
        <v>2023</v>
      </c>
      <c r="T61" s="571"/>
      <c r="U61" s="571">
        <v>2024</v>
      </c>
      <c r="V61" s="571"/>
      <c r="W61" s="571">
        <v>2025</v>
      </c>
      <c r="X61" s="571"/>
    </row>
    <row r="62" spans="2:24" s="223" customFormat="1">
      <c r="B62" s="225" t="s">
        <v>65</v>
      </c>
      <c r="C62" s="225" t="s">
        <v>11</v>
      </c>
      <c r="D62" s="225" t="s">
        <v>24</v>
      </c>
      <c r="E62" s="225" t="s">
        <v>11</v>
      </c>
      <c r="F62" s="225" t="s">
        <v>24</v>
      </c>
      <c r="G62" s="225" t="s">
        <v>11</v>
      </c>
      <c r="H62" s="225" t="s">
        <v>24</v>
      </c>
      <c r="I62" s="225" t="s">
        <v>11</v>
      </c>
      <c r="J62" s="225" t="s">
        <v>24</v>
      </c>
      <c r="K62" s="225" t="s">
        <v>11</v>
      </c>
      <c r="L62" s="225" t="s">
        <v>24</v>
      </c>
      <c r="M62" s="225" t="s">
        <v>11</v>
      </c>
      <c r="N62" s="225" t="s">
        <v>24</v>
      </c>
      <c r="O62" s="225" t="s">
        <v>11</v>
      </c>
      <c r="P62" s="225" t="s">
        <v>24</v>
      </c>
      <c r="Q62" s="225" t="s">
        <v>11</v>
      </c>
      <c r="R62" s="225" t="s">
        <v>24</v>
      </c>
      <c r="S62" s="225" t="s">
        <v>11</v>
      </c>
      <c r="T62" s="225" t="s">
        <v>24</v>
      </c>
      <c r="U62" s="225" t="s">
        <v>11</v>
      </c>
      <c r="V62" s="225" t="s">
        <v>24</v>
      </c>
      <c r="W62" s="225" t="s">
        <v>11</v>
      </c>
      <c r="X62" s="225" t="s">
        <v>24</v>
      </c>
    </row>
    <row r="63" spans="2:24" s="223" customFormat="1">
      <c r="B63" s="229" t="s">
        <v>66</v>
      </c>
      <c r="C63" s="283">
        <v>758374</v>
      </c>
      <c r="D63" s="283">
        <v>1001123</v>
      </c>
      <c r="E63" s="280">
        <v>693993</v>
      </c>
      <c r="F63" s="280">
        <v>983111</v>
      </c>
      <c r="G63" s="280">
        <v>680420</v>
      </c>
      <c r="H63" s="280">
        <v>976503</v>
      </c>
      <c r="I63" s="269">
        <v>621448</v>
      </c>
      <c r="J63" s="269">
        <v>943806</v>
      </c>
      <c r="K63" s="269">
        <v>597984</v>
      </c>
      <c r="L63" s="269">
        <v>936290</v>
      </c>
      <c r="M63" s="269">
        <v>587446</v>
      </c>
      <c r="N63" s="269">
        <v>920835</v>
      </c>
      <c r="O63" s="269">
        <v>580628</v>
      </c>
      <c r="P63" s="269">
        <v>868378</v>
      </c>
      <c r="Q63" s="280">
        <v>482278</v>
      </c>
      <c r="R63" s="280">
        <v>868489</v>
      </c>
      <c r="S63" s="280">
        <v>437195</v>
      </c>
      <c r="T63" s="280">
        <v>854230</v>
      </c>
      <c r="U63" s="280">
        <v>395058</v>
      </c>
      <c r="V63" s="280">
        <v>823822</v>
      </c>
      <c r="W63" s="280">
        <v>358798</v>
      </c>
      <c r="X63" s="501">
        <v>766191</v>
      </c>
    </row>
    <row r="64" spans="2:24" s="223" customFormat="1">
      <c r="B64" s="229" t="s">
        <v>67</v>
      </c>
      <c r="C64" s="283">
        <v>4499592</v>
      </c>
      <c r="D64" s="283">
        <v>686679</v>
      </c>
      <c r="E64" s="280">
        <v>4382216</v>
      </c>
      <c r="F64" s="280">
        <v>657069</v>
      </c>
      <c r="G64" s="280">
        <v>4205727</v>
      </c>
      <c r="H64" s="280">
        <v>644103</v>
      </c>
      <c r="I64" s="269">
        <v>4031684</v>
      </c>
      <c r="J64" s="269">
        <v>638672</v>
      </c>
      <c r="K64" s="269">
        <v>3984563</v>
      </c>
      <c r="L64" s="269">
        <v>648725</v>
      </c>
      <c r="M64" s="269">
        <v>3978917</v>
      </c>
      <c r="N64" s="269">
        <v>647966</v>
      </c>
      <c r="O64" s="269">
        <v>3972765</v>
      </c>
      <c r="P64" s="269">
        <v>607116</v>
      </c>
      <c r="Q64" s="280">
        <v>3864185</v>
      </c>
      <c r="R64" s="280">
        <v>625415</v>
      </c>
      <c r="S64" s="280">
        <v>3736193</v>
      </c>
      <c r="T64" s="280">
        <v>640098</v>
      </c>
      <c r="U64" s="280">
        <v>3631836</v>
      </c>
      <c r="V64" s="280">
        <v>623394</v>
      </c>
      <c r="W64" s="280">
        <v>3487480</v>
      </c>
      <c r="X64" s="501">
        <v>607517</v>
      </c>
    </row>
    <row r="65" spans="2:24" s="223" customFormat="1">
      <c r="B65" s="229" t="s">
        <v>68</v>
      </c>
      <c r="C65" s="283">
        <v>1759070</v>
      </c>
      <c r="D65" s="283">
        <v>176602</v>
      </c>
      <c r="E65" s="280">
        <v>1735646</v>
      </c>
      <c r="F65" s="280">
        <v>156415</v>
      </c>
      <c r="G65" s="310">
        <v>1679995</v>
      </c>
      <c r="H65" s="280">
        <v>136711</v>
      </c>
      <c r="I65" s="269">
        <v>1645606</v>
      </c>
      <c r="J65" s="269">
        <v>131220</v>
      </c>
      <c r="K65" s="269">
        <v>1635885</v>
      </c>
      <c r="L65" s="269">
        <v>130576</v>
      </c>
      <c r="M65" s="269">
        <v>1631096</v>
      </c>
      <c r="N65" s="269">
        <v>126599</v>
      </c>
      <c r="O65" s="269">
        <v>1643879</v>
      </c>
      <c r="P65" s="269">
        <v>121465</v>
      </c>
      <c r="Q65" s="280">
        <v>1587639</v>
      </c>
      <c r="R65" s="280">
        <v>128635</v>
      </c>
      <c r="S65" s="280">
        <v>1523513</v>
      </c>
      <c r="T65" s="280">
        <v>128014</v>
      </c>
      <c r="U65" s="280">
        <v>1445223</v>
      </c>
      <c r="V65" s="280">
        <v>122472</v>
      </c>
      <c r="W65" s="280">
        <v>1358363</v>
      </c>
      <c r="X65" s="501">
        <v>112821</v>
      </c>
    </row>
    <row r="66" spans="2:24" s="223" customFormat="1">
      <c r="B66" s="229" t="s">
        <v>69</v>
      </c>
      <c r="C66" s="283">
        <v>6</v>
      </c>
      <c r="D66" s="283">
        <v>172</v>
      </c>
      <c r="E66" s="310">
        <v>1</v>
      </c>
      <c r="F66" s="280">
        <v>136</v>
      </c>
      <c r="G66" s="310"/>
      <c r="H66" s="280">
        <v>50</v>
      </c>
      <c r="I66" s="269">
        <v>1</v>
      </c>
      <c r="J66" s="269">
        <v>32</v>
      </c>
      <c r="K66" s="269">
        <v>2</v>
      </c>
      <c r="L66" s="269">
        <v>26</v>
      </c>
      <c r="M66" s="269">
        <v>0</v>
      </c>
      <c r="N66" s="269">
        <v>75</v>
      </c>
      <c r="O66" s="269">
        <v>0</v>
      </c>
      <c r="P66" s="269">
        <v>60</v>
      </c>
      <c r="Q66" s="280">
        <v>0</v>
      </c>
      <c r="R66" s="280">
        <v>1</v>
      </c>
      <c r="S66" s="280">
        <v>0</v>
      </c>
      <c r="T66" s="280">
        <v>0</v>
      </c>
      <c r="U66" s="280">
        <v>0</v>
      </c>
      <c r="V66" s="280">
        <v>0</v>
      </c>
      <c r="W66" s="280">
        <v>0</v>
      </c>
      <c r="X66" s="501">
        <v>0</v>
      </c>
    </row>
    <row r="67" spans="2:24" s="223" customFormat="1">
      <c r="B67" s="229" t="s">
        <v>70</v>
      </c>
      <c r="C67" s="283">
        <v>280</v>
      </c>
      <c r="D67" s="283">
        <v>222</v>
      </c>
      <c r="E67" s="280">
        <v>195</v>
      </c>
      <c r="F67" s="280">
        <v>224</v>
      </c>
      <c r="G67" s="280">
        <v>161</v>
      </c>
      <c r="H67" s="280">
        <v>130</v>
      </c>
      <c r="I67" s="269">
        <v>191</v>
      </c>
      <c r="J67" s="269">
        <v>167</v>
      </c>
      <c r="K67" s="269">
        <v>220</v>
      </c>
      <c r="L67" s="269">
        <v>358</v>
      </c>
      <c r="M67" s="269">
        <v>1</v>
      </c>
      <c r="N67" s="269">
        <v>74</v>
      </c>
      <c r="O67" s="269">
        <v>0</v>
      </c>
      <c r="P67" s="269">
        <v>128</v>
      </c>
      <c r="Q67" s="280">
        <v>0</v>
      </c>
      <c r="R67" s="280">
        <v>98</v>
      </c>
      <c r="S67" s="280">
        <v>0</v>
      </c>
      <c r="T67" s="280">
        <v>129</v>
      </c>
      <c r="U67" s="280">
        <v>0</v>
      </c>
      <c r="V67" s="280">
        <v>145</v>
      </c>
      <c r="W67" s="280">
        <v>20</v>
      </c>
      <c r="X67" s="501">
        <v>106</v>
      </c>
    </row>
    <row r="68" spans="2:24" s="223" customFormat="1">
      <c r="B68" s="229" t="s">
        <v>71</v>
      </c>
      <c r="C68" s="283">
        <v>316917</v>
      </c>
      <c r="D68" s="283">
        <v>4395</v>
      </c>
      <c r="E68" s="283">
        <v>512169</v>
      </c>
      <c r="F68" s="280">
        <v>10353</v>
      </c>
      <c r="G68" s="280">
        <v>730411</v>
      </c>
      <c r="H68" s="280">
        <v>28427</v>
      </c>
      <c r="I68" s="269">
        <v>992346</v>
      </c>
      <c r="J68" s="269">
        <v>59265</v>
      </c>
      <c r="K68" s="269">
        <v>1116793</v>
      </c>
      <c r="L68" s="269">
        <v>65488</v>
      </c>
      <c r="M68" s="269">
        <v>1179824</v>
      </c>
      <c r="N68" s="269">
        <v>78774</v>
      </c>
      <c r="O68" s="269">
        <v>1308406</v>
      </c>
      <c r="P68" s="269">
        <v>81323</v>
      </c>
      <c r="Q68" s="310">
        <v>1396617</v>
      </c>
      <c r="R68" s="280">
        <v>109515</v>
      </c>
      <c r="S68" s="310">
        <v>1466230</v>
      </c>
      <c r="T68" s="280">
        <v>127855</v>
      </c>
      <c r="U68" s="310">
        <v>1488378</v>
      </c>
      <c r="V68" s="280">
        <v>153324</v>
      </c>
      <c r="W68" s="310">
        <v>1550212</v>
      </c>
      <c r="X68" s="501">
        <v>199152</v>
      </c>
    </row>
    <row r="69" spans="2:24" s="223" customFormat="1">
      <c r="B69" s="225" t="s">
        <v>72</v>
      </c>
      <c r="C69" s="282">
        <v>7334239</v>
      </c>
      <c r="D69" s="282">
        <v>1869193</v>
      </c>
      <c r="E69" s="282">
        <v>7324220</v>
      </c>
      <c r="F69" s="282">
        <v>1807308</v>
      </c>
      <c r="G69" s="282">
        <v>7296714</v>
      </c>
      <c r="H69" s="282">
        <v>1785924</v>
      </c>
      <c r="I69" s="282">
        <v>7291276</v>
      </c>
      <c r="J69" s="282">
        <v>1773162</v>
      </c>
      <c r="K69" s="282">
        <v>7335447</v>
      </c>
      <c r="L69" s="282">
        <v>1781463</v>
      </c>
      <c r="M69" s="282">
        <v>7377284</v>
      </c>
      <c r="N69" s="282">
        <v>1774323</v>
      </c>
      <c r="O69" s="282">
        <v>7505678</v>
      </c>
      <c r="P69" s="282">
        <v>1678470</v>
      </c>
      <c r="Q69" s="282">
        <v>7330719</v>
      </c>
      <c r="R69" s="282">
        <v>1732153</v>
      </c>
      <c r="S69" s="282">
        <v>7163131</v>
      </c>
      <c r="T69" s="282">
        <v>1750326</v>
      </c>
      <c r="U69" s="282">
        <v>6960495</v>
      </c>
      <c r="V69" s="282">
        <v>1723157</v>
      </c>
      <c r="W69" s="282">
        <v>6754873</v>
      </c>
      <c r="X69" s="282">
        <v>1685787</v>
      </c>
    </row>
    <row r="70" spans="2:24" s="223" customFormat="1">
      <c r="B70" s="108" t="s">
        <v>287</v>
      </c>
      <c r="K70" s="273"/>
      <c r="S70" s="274"/>
      <c r="T70" s="274"/>
    </row>
    <row r="71" spans="2:24" s="223" customFormat="1">
      <c r="B71" s="108"/>
      <c r="K71" s="273"/>
      <c r="S71" s="274"/>
      <c r="T71" s="274"/>
    </row>
    <row r="72" spans="2:24" s="223" customFormat="1" ht="15.75">
      <c r="B72" s="271" t="s">
        <v>292</v>
      </c>
      <c r="K72" s="273"/>
      <c r="S72" s="274"/>
      <c r="T72" s="274"/>
    </row>
    <row r="73" spans="2:24" s="223" customFormat="1">
      <c r="B73" s="108"/>
      <c r="K73" s="273"/>
      <c r="S73" s="274"/>
      <c r="T73" s="274"/>
    </row>
    <row r="74" spans="2:24" s="223" customFormat="1">
      <c r="B74" s="242" t="s">
        <v>3</v>
      </c>
      <c r="C74" s="571">
        <v>2015</v>
      </c>
      <c r="D74" s="571"/>
      <c r="E74" s="571">
        <v>2016</v>
      </c>
      <c r="F74" s="571"/>
      <c r="G74" s="571">
        <v>2017</v>
      </c>
      <c r="H74" s="571"/>
      <c r="I74" s="571">
        <v>2018</v>
      </c>
      <c r="J74" s="571"/>
      <c r="K74" s="571">
        <v>2019</v>
      </c>
      <c r="L74" s="571"/>
      <c r="M74" s="571">
        <v>2020</v>
      </c>
      <c r="N74" s="571"/>
      <c r="O74" s="571">
        <v>2021</v>
      </c>
      <c r="P74" s="571"/>
      <c r="Q74" s="571">
        <v>2022</v>
      </c>
      <c r="R74" s="571"/>
      <c r="S74" s="571">
        <v>2023</v>
      </c>
      <c r="T74" s="571"/>
      <c r="U74" s="571">
        <v>2024</v>
      </c>
      <c r="V74" s="571"/>
      <c r="W74" s="571">
        <v>2025</v>
      </c>
      <c r="X74" s="571"/>
    </row>
    <row r="75" spans="2:24" s="223" customFormat="1">
      <c r="B75" s="225" t="s">
        <v>65</v>
      </c>
      <c r="C75" s="225" t="s">
        <v>11</v>
      </c>
      <c r="D75" s="225" t="s">
        <v>24</v>
      </c>
      <c r="E75" s="225" t="s">
        <v>11</v>
      </c>
      <c r="F75" s="225" t="s">
        <v>24</v>
      </c>
      <c r="G75" s="225" t="s">
        <v>11</v>
      </c>
      <c r="H75" s="225" t="s">
        <v>24</v>
      </c>
      <c r="I75" s="225" t="s">
        <v>11</v>
      </c>
      <c r="J75" s="225" t="s">
        <v>24</v>
      </c>
      <c r="K75" s="225" t="s">
        <v>11</v>
      </c>
      <c r="L75" s="225" t="s">
        <v>24</v>
      </c>
      <c r="M75" s="225" t="s">
        <v>11</v>
      </c>
      <c r="N75" s="225" t="s">
        <v>24</v>
      </c>
      <c r="O75" s="225" t="s">
        <v>11</v>
      </c>
      <c r="P75" s="225" t="s">
        <v>24</v>
      </c>
      <c r="Q75" s="225" t="s">
        <v>11</v>
      </c>
      <c r="R75" s="225" t="s">
        <v>24</v>
      </c>
      <c r="S75" s="225" t="s">
        <v>11</v>
      </c>
      <c r="T75" s="225" t="s">
        <v>24</v>
      </c>
      <c r="U75" s="225" t="s">
        <v>11</v>
      </c>
      <c r="V75" s="225" t="s">
        <v>24</v>
      </c>
      <c r="W75" s="225" t="s">
        <v>11</v>
      </c>
      <c r="X75" s="225" t="s">
        <v>24</v>
      </c>
    </row>
    <row r="76" spans="2:24" s="223" customFormat="1">
      <c r="B76" s="229" t="s">
        <v>66</v>
      </c>
      <c r="C76" s="280">
        <v>876951</v>
      </c>
      <c r="D76" s="280">
        <v>882546</v>
      </c>
      <c r="E76" s="280">
        <v>775657</v>
      </c>
      <c r="F76" s="280">
        <v>901447</v>
      </c>
      <c r="G76" s="280">
        <v>744950</v>
      </c>
      <c r="H76" s="280">
        <v>911973</v>
      </c>
      <c r="I76" s="269">
        <v>668349</v>
      </c>
      <c r="J76" s="269">
        <v>896905</v>
      </c>
      <c r="K76" s="269">
        <v>645690</v>
      </c>
      <c r="L76" s="269">
        <v>888584</v>
      </c>
      <c r="M76" s="269">
        <v>633689</v>
      </c>
      <c r="N76" s="269">
        <v>874592</v>
      </c>
      <c r="O76" s="269">
        <v>628294</v>
      </c>
      <c r="P76" s="269">
        <v>820712</v>
      </c>
      <c r="Q76" s="280">
        <v>523589</v>
      </c>
      <c r="R76" s="280">
        <v>827178</v>
      </c>
      <c r="S76" s="280">
        <v>467671</v>
      </c>
      <c r="T76" s="280">
        <v>823754</v>
      </c>
      <c r="U76" s="280">
        <v>424334</v>
      </c>
      <c r="V76" s="280">
        <v>794546</v>
      </c>
      <c r="W76" s="280">
        <v>386109</v>
      </c>
      <c r="X76" s="280">
        <v>738880</v>
      </c>
    </row>
    <row r="77" spans="2:24" s="223" customFormat="1">
      <c r="B77" s="229" t="s">
        <v>67</v>
      </c>
      <c r="C77" s="280">
        <v>4681621</v>
      </c>
      <c r="D77" s="280">
        <v>504650</v>
      </c>
      <c r="E77" s="280">
        <v>4502194</v>
      </c>
      <c r="F77" s="280">
        <v>537091</v>
      </c>
      <c r="G77" s="280">
        <v>4308724</v>
      </c>
      <c r="H77" s="280">
        <v>541106</v>
      </c>
      <c r="I77" s="269">
        <v>4130402</v>
      </c>
      <c r="J77" s="269">
        <v>539954</v>
      </c>
      <c r="K77" s="269">
        <v>4084276</v>
      </c>
      <c r="L77" s="269">
        <v>549012</v>
      </c>
      <c r="M77" s="269">
        <v>4077900</v>
      </c>
      <c r="N77" s="269">
        <v>548983</v>
      </c>
      <c r="O77" s="269">
        <v>4081350</v>
      </c>
      <c r="P77" s="269">
        <v>498531</v>
      </c>
      <c r="Q77" s="280">
        <v>3967024</v>
      </c>
      <c r="R77" s="280">
        <v>522576</v>
      </c>
      <c r="S77" s="280">
        <v>3826813</v>
      </c>
      <c r="T77" s="280">
        <v>549478</v>
      </c>
      <c r="U77" s="280">
        <v>3717929</v>
      </c>
      <c r="V77" s="280">
        <v>537301</v>
      </c>
      <c r="W77" s="280">
        <v>3567587</v>
      </c>
      <c r="X77" s="280">
        <v>527410</v>
      </c>
    </row>
    <row r="78" spans="2:24" s="223" customFormat="1">
      <c r="B78" s="229" t="s">
        <v>68</v>
      </c>
      <c r="C78" s="280">
        <v>1851321</v>
      </c>
      <c r="D78" s="280">
        <v>84351</v>
      </c>
      <c r="E78" s="280">
        <v>1806684</v>
      </c>
      <c r="F78" s="280">
        <v>85377</v>
      </c>
      <c r="G78" s="280">
        <v>1735549</v>
      </c>
      <c r="H78" s="280">
        <v>81157</v>
      </c>
      <c r="I78" s="269">
        <v>1699065</v>
      </c>
      <c r="J78" s="269">
        <v>77761</v>
      </c>
      <c r="K78" s="269">
        <v>1688419</v>
      </c>
      <c r="L78" s="269">
        <v>78042</v>
      </c>
      <c r="M78" s="269">
        <v>1681805</v>
      </c>
      <c r="N78" s="269">
        <v>75890</v>
      </c>
      <c r="O78" s="269">
        <v>1698275</v>
      </c>
      <c r="P78" s="269">
        <v>67069</v>
      </c>
      <c r="Q78" s="280">
        <v>1647784</v>
      </c>
      <c r="R78" s="280">
        <v>68490</v>
      </c>
      <c r="S78" s="280">
        <v>1578330</v>
      </c>
      <c r="T78" s="280">
        <v>73197</v>
      </c>
      <c r="U78" s="280">
        <v>1497827</v>
      </c>
      <c r="V78" s="280">
        <v>69868</v>
      </c>
      <c r="W78" s="280">
        <v>1405764</v>
      </c>
      <c r="X78" s="280">
        <v>65420</v>
      </c>
    </row>
    <row r="79" spans="2:24" s="223" customFormat="1">
      <c r="B79" s="229" t="s">
        <v>69</v>
      </c>
      <c r="C79" s="280">
        <v>6</v>
      </c>
      <c r="D79" s="280">
        <v>172</v>
      </c>
      <c r="E79" s="280">
        <v>1</v>
      </c>
      <c r="F79" s="280">
        <v>136</v>
      </c>
      <c r="G79" s="269">
        <v>0</v>
      </c>
      <c r="H79" s="280">
        <v>50</v>
      </c>
      <c r="I79" s="269">
        <v>1</v>
      </c>
      <c r="J79" s="269">
        <v>32</v>
      </c>
      <c r="K79" s="269">
        <v>2</v>
      </c>
      <c r="L79" s="269">
        <v>26</v>
      </c>
      <c r="M79" s="269">
        <v>0</v>
      </c>
      <c r="N79" s="269">
        <v>75</v>
      </c>
      <c r="O79" s="269">
        <v>0</v>
      </c>
      <c r="P79" s="269">
        <v>60</v>
      </c>
      <c r="Q79" s="269">
        <v>0</v>
      </c>
      <c r="R79" s="280">
        <v>1</v>
      </c>
      <c r="S79" s="269">
        <v>0</v>
      </c>
      <c r="T79" s="269">
        <v>0</v>
      </c>
      <c r="U79" s="269">
        <v>0</v>
      </c>
      <c r="V79" s="269">
        <v>0</v>
      </c>
      <c r="W79" s="269">
        <v>0</v>
      </c>
      <c r="X79" s="269">
        <v>0</v>
      </c>
    </row>
    <row r="80" spans="2:24" s="223" customFormat="1">
      <c r="B80" s="229" t="s">
        <v>70</v>
      </c>
      <c r="C80" s="280">
        <v>280</v>
      </c>
      <c r="D80" s="280">
        <v>222</v>
      </c>
      <c r="E80" s="280">
        <v>195</v>
      </c>
      <c r="F80" s="280">
        <v>224</v>
      </c>
      <c r="G80" s="280">
        <v>161</v>
      </c>
      <c r="H80" s="280">
        <v>130</v>
      </c>
      <c r="I80" s="269">
        <v>191</v>
      </c>
      <c r="J80" s="269">
        <v>167</v>
      </c>
      <c r="K80" s="269">
        <v>220</v>
      </c>
      <c r="L80" s="269">
        <v>358</v>
      </c>
      <c r="M80" s="269">
        <v>1</v>
      </c>
      <c r="N80" s="269">
        <v>74</v>
      </c>
      <c r="O80" s="269">
        <v>0</v>
      </c>
      <c r="P80" s="269">
        <v>128</v>
      </c>
      <c r="Q80" s="269">
        <v>0</v>
      </c>
      <c r="R80" s="280">
        <v>98</v>
      </c>
      <c r="S80" s="269">
        <v>0</v>
      </c>
      <c r="T80" s="280">
        <v>129</v>
      </c>
      <c r="U80" s="269">
        <v>0</v>
      </c>
      <c r="V80" s="280">
        <v>145</v>
      </c>
      <c r="W80" s="280">
        <v>20</v>
      </c>
      <c r="X80" s="280">
        <v>106</v>
      </c>
    </row>
    <row r="81" spans="1:25" s="223" customFormat="1">
      <c r="B81" s="229" t="s">
        <v>71</v>
      </c>
      <c r="C81" s="280">
        <v>317967</v>
      </c>
      <c r="D81" s="280">
        <v>3345</v>
      </c>
      <c r="E81" s="280">
        <v>513508</v>
      </c>
      <c r="F81" s="280">
        <v>9014</v>
      </c>
      <c r="G81" s="280">
        <v>741873</v>
      </c>
      <c r="H81" s="280">
        <v>16965</v>
      </c>
      <c r="I81" s="269">
        <v>1009014</v>
      </c>
      <c r="J81" s="269">
        <v>42597</v>
      </c>
      <c r="K81" s="269">
        <v>1129567</v>
      </c>
      <c r="L81" s="269">
        <v>52714</v>
      </c>
      <c r="M81" s="269">
        <v>1191645</v>
      </c>
      <c r="N81" s="269">
        <v>66953</v>
      </c>
      <c r="O81" s="269">
        <v>1318607</v>
      </c>
      <c r="P81" s="269">
        <v>71122</v>
      </c>
      <c r="Q81" s="280">
        <v>1418275</v>
      </c>
      <c r="R81" s="280">
        <v>87857</v>
      </c>
      <c r="S81" s="280">
        <v>1485349</v>
      </c>
      <c r="T81" s="280">
        <v>108736</v>
      </c>
      <c r="U81" s="280">
        <v>1507145</v>
      </c>
      <c r="V81" s="280">
        <v>134557</v>
      </c>
      <c r="W81" s="280">
        <v>1563864</v>
      </c>
      <c r="X81" s="280">
        <v>185500</v>
      </c>
    </row>
    <row r="82" spans="1:25" s="223" customFormat="1">
      <c r="B82" s="503" t="s">
        <v>72</v>
      </c>
      <c r="C82" s="504">
        <v>7728146</v>
      </c>
      <c r="D82" s="504">
        <v>1475286</v>
      </c>
      <c r="E82" s="504">
        <v>7598239</v>
      </c>
      <c r="F82" s="504">
        <v>1533289</v>
      </c>
      <c r="G82" s="504">
        <v>7531257</v>
      </c>
      <c r="H82" s="504">
        <v>1551381</v>
      </c>
      <c r="I82" s="504">
        <v>7507022</v>
      </c>
      <c r="J82" s="504">
        <v>1557416</v>
      </c>
      <c r="K82" s="504">
        <v>7548174</v>
      </c>
      <c r="L82" s="504">
        <v>1568736</v>
      </c>
      <c r="M82" s="504">
        <v>7585040</v>
      </c>
      <c r="N82" s="504">
        <v>1566567</v>
      </c>
      <c r="O82" s="504">
        <v>7726526</v>
      </c>
      <c r="P82" s="504">
        <v>1457622</v>
      </c>
      <c r="Q82" s="504">
        <v>7556672</v>
      </c>
      <c r="R82" s="504">
        <v>1506200</v>
      </c>
      <c r="S82" s="504">
        <v>7358163</v>
      </c>
      <c r="T82" s="504">
        <v>1555294</v>
      </c>
      <c r="U82" s="504">
        <v>7147235</v>
      </c>
      <c r="V82" s="504">
        <v>1536417</v>
      </c>
      <c r="W82" s="504">
        <v>6923344</v>
      </c>
      <c r="X82" s="504">
        <v>1517316</v>
      </c>
    </row>
    <row r="83" spans="1:25" s="223" customFormat="1">
      <c r="B83" s="108" t="s">
        <v>287</v>
      </c>
      <c r="K83" s="273"/>
      <c r="S83" s="274"/>
      <c r="T83" s="274"/>
    </row>
    <row r="84" spans="1:25" s="276" customFormat="1">
      <c r="A84" s="274"/>
      <c r="B84" s="218" t="s">
        <v>269</v>
      </c>
      <c r="C84" s="274"/>
      <c r="D84" s="274"/>
      <c r="E84" s="274"/>
      <c r="F84" s="274"/>
      <c r="G84" s="274"/>
      <c r="H84" s="274"/>
      <c r="I84" s="274"/>
      <c r="J84" s="274"/>
      <c r="K84" s="275"/>
      <c r="L84" s="274"/>
      <c r="M84" s="274"/>
      <c r="N84" s="274"/>
      <c r="O84" s="274"/>
      <c r="P84" s="274"/>
      <c r="Q84" s="274"/>
      <c r="R84" s="274"/>
      <c r="W84" s="274"/>
      <c r="X84" s="274"/>
      <c r="Y84" s="274"/>
    </row>
    <row r="85" spans="1:25" s="223" customFormat="1">
      <c r="B85" s="277"/>
      <c r="K85" s="273"/>
    </row>
    <row r="86" spans="1:25">
      <c r="B86" s="278"/>
      <c r="K86" s="279"/>
      <c r="O86" s="279"/>
      <c r="S86" s="276"/>
      <c r="T86" s="276"/>
    </row>
    <row r="87" spans="1:25">
      <c r="O87" s="279"/>
    </row>
    <row r="88" spans="1:25">
      <c r="O88" s="279"/>
    </row>
    <row r="89" spans="1:25">
      <c r="O89" s="279"/>
    </row>
    <row r="90" spans="1:25">
      <c r="O90" s="279"/>
    </row>
    <row r="91" spans="1:25">
      <c r="O91" s="279"/>
    </row>
    <row r="92" spans="1:25">
      <c r="O92" s="279"/>
    </row>
    <row r="93" spans="1:25">
      <c r="O93" s="279"/>
    </row>
  </sheetData>
  <mergeCells count="52">
    <mergeCell ref="I61:J61"/>
    <mergeCell ref="Q48:R48"/>
    <mergeCell ref="I35:J35"/>
    <mergeCell ref="I48:J48"/>
    <mergeCell ref="E2:L2"/>
    <mergeCell ref="E3:L3"/>
    <mergeCell ref="E4:L4"/>
    <mergeCell ref="E5:L5"/>
    <mergeCell ref="I22:J22"/>
    <mergeCell ref="C61:D61"/>
    <mergeCell ref="E61:F61"/>
    <mergeCell ref="G61:H61"/>
    <mergeCell ref="C22:D22"/>
    <mergeCell ref="E22:F22"/>
    <mergeCell ref="G22:H22"/>
    <mergeCell ref="C35:D35"/>
    <mergeCell ref="E35:F35"/>
    <mergeCell ref="G35:H35"/>
    <mergeCell ref="C48:D48"/>
    <mergeCell ref="E48:F48"/>
    <mergeCell ref="G48:H48"/>
    <mergeCell ref="K61:L61"/>
    <mergeCell ref="M61:N61"/>
    <mergeCell ref="Q22:R22"/>
    <mergeCell ref="S35:T35"/>
    <mergeCell ref="Q35:R35"/>
    <mergeCell ref="M48:N48"/>
    <mergeCell ref="S22:T22"/>
    <mergeCell ref="S48:T48"/>
    <mergeCell ref="S61:T61"/>
    <mergeCell ref="Q61:R61"/>
    <mergeCell ref="K48:L48"/>
    <mergeCell ref="W22:X22"/>
    <mergeCell ref="W35:X35"/>
    <mergeCell ref="W48:X48"/>
    <mergeCell ref="W61:X61"/>
    <mergeCell ref="O61:P61"/>
    <mergeCell ref="U22:V22"/>
    <mergeCell ref="U35:V35"/>
    <mergeCell ref="U48:V48"/>
    <mergeCell ref="U61:V61"/>
    <mergeCell ref="C74:D74"/>
    <mergeCell ref="E74:F74"/>
    <mergeCell ref="G74:H74"/>
    <mergeCell ref="I74:J74"/>
    <mergeCell ref="K74:L74"/>
    <mergeCell ref="W74:X74"/>
    <mergeCell ref="M74:N74"/>
    <mergeCell ref="O74:P74"/>
    <mergeCell ref="Q74:R74"/>
    <mergeCell ref="S74:T74"/>
    <mergeCell ref="U74:V74"/>
  </mergeCells>
  <pageMargins left="0.74803149606299213" right="0.74803149606299213" top="0.98425196850393704" bottom="0.98425196850393704" header="0" footer="0"/>
  <pageSetup scale="80" orientation="landscape" r:id="rId1"/>
  <headerFooter alignWithMargins="0">
    <oddHeader>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00B050"/>
  </sheetPr>
  <dimension ref="A2:AU31"/>
  <sheetViews>
    <sheetView showGridLines="0" topLeftCell="A5" zoomScale="90" zoomScaleNormal="90" workbookViewId="0">
      <selection activeCell="F44" sqref="F44"/>
    </sheetView>
  </sheetViews>
  <sheetFormatPr baseColWidth="10" defaultColWidth="11.42578125" defaultRowHeight="12.75"/>
  <cols>
    <col min="1" max="1" width="5.7109375" style="59" customWidth="1"/>
    <col min="2" max="2" width="11.42578125" style="59"/>
    <col min="3" max="6" width="12.42578125" style="59" customWidth="1"/>
    <col min="7" max="9" width="11.42578125" style="59"/>
    <col min="10" max="10" width="14" style="59" bestFit="1" customWidth="1"/>
    <col min="11" max="16384" width="11.42578125" style="59"/>
  </cols>
  <sheetData>
    <row r="2" spans="2:22" s="52" customFormat="1" ht="28.9" customHeight="1">
      <c r="F2" s="543" t="s">
        <v>0</v>
      </c>
      <c r="G2" s="544"/>
      <c r="H2" s="544"/>
      <c r="I2" s="544"/>
      <c r="J2" s="544"/>
      <c r="K2" s="544"/>
      <c r="L2" s="544"/>
      <c r="M2" s="544"/>
      <c r="N2" s="545"/>
    </row>
    <row r="3" spans="2:22" ht="16.899999999999999" customHeight="1">
      <c r="F3" s="546" t="s">
        <v>76</v>
      </c>
      <c r="G3" s="535"/>
      <c r="H3" s="535"/>
      <c r="I3" s="535"/>
      <c r="J3" s="535"/>
      <c r="K3" s="535"/>
      <c r="L3" s="535"/>
      <c r="M3" s="535"/>
      <c r="N3" s="547"/>
    </row>
    <row r="4" spans="2:22" s="52" customFormat="1" ht="16.5" customHeight="1">
      <c r="B4" s="284"/>
      <c r="F4" s="548" t="s">
        <v>271</v>
      </c>
      <c r="G4" s="549"/>
      <c r="H4" s="549"/>
      <c r="I4" s="549"/>
      <c r="J4" s="549"/>
      <c r="K4" s="549"/>
      <c r="L4" s="549"/>
      <c r="M4" s="549"/>
      <c r="N4" s="550"/>
    </row>
    <row r="5" spans="2:22" s="52" customFormat="1" ht="16.5" customHeight="1">
      <c r="B5" s="284"/>
      <c r="F5" s="135"/>
      <c r="G5" s="135"/>
      <c r="H5" s="135"/>
      <c r="I5" s="135"/>
      <c r="J5" s="135"/>
      <c r="K5" s="135"/>
      <c r="L5" s="135"/>
      <c r="M5" s="135"/>
      <c r="N5" s="135"/>
    </row>
    <row r="6" spans="2:22">
      <c r="B6" s="33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2:22" ht="15.75">
      <c r="B7" s="54" t="s">
        <v>77</v>
      </c>
      <c r="G7" s="54" t="s">
        <v>78</v>
      </c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2:22">
      <c r="M8" s="61"/>
      <c r="U8" s="61"/>
      <c r="V8" s="61"/>
    </row>
    <row r="9" spans="2:22">
      <c r="B9" s="1" t="s">
        <v>3</v>
      </c>
      <c r="C9" s="1" t="s">
        <v>11</v>
      </c>
      <c r="D9" s="1" t="s">
        <v>5</v>
      </c>
      <c r="E9" s="1" t="s">
        <v>6</v>
      </c>
      <c r="G9" s="1" t="s">
        <v>3</v>
      </c>
      <c r="H9" s="1" t="s">
        <v>11</v>
      </c>
      <c r="I9" s="1" t="s">
        <v>5</v>
      </c>
      <c r="J9" s="1" t="s">
        <v>6</v>
      </c>
      <c r="M9" s="61"/>
      <c r="U9" s="61"/>
      <c r="V9" s="61"/>
    </row>
    <row r="10" spans="2:22">
      <c r="B10" s="53">
        <v>2015</v>
      </c>
      <c r="C10" s="311">
        <v>9907</v>
      </c>
      <c r="D10" s="311">
        <v>9691</v>
      </c>
      <c r="E10" s="288">
        <f>C10+D10</f>
        <v>19598</v>
      </c>
      <c r="G10" s="53">
        <v>2015</v>
      </c>
      <c r="H10" s="311">
        <v>43152</v>
      </c>
      <c r="I10" s="311">
        <v>9713</v>
      </c>
      <c r="J10" s="288">
        <f>+H10+I10</f>
        <v>52865</v>
      </c>
      <c r="M10" s="61"/>
      <c r="U10" s="61"/>
      <c r="V10" s="61"/>
    </row>
    <row r="11" spans="2:22">
      <c r="B11" s="53">
        <v>2016</v>
      </c>
      <c r="C11" s="311">
        <v>9892</v>
      </c>
      <c r="D11" s="311">
        <v>9575</v>
      </c>
      <c r="E11" s="288">
        <f t="shared" ref="E11:E20" si="0">C11+D11</f>
        <v>19467</v>
      </c>
      <c r="G11" s="53">
        <v>2016</v>
      </c>
      <c r="H11" s="311">
        <v>43480</v>
      </c>
      <c r="I11" s="311">
        <v>9580</v>
      </c>
      <c r="J11" s="288">
        <f t="shared" ref="J11:J18" si="1">+H11+I11</f>
        <v>53060</v>
      </c>
      <c r="U11" s="61"/>
      <c r="V11" s="61"/>
    </row>
    <row r="12" spans="2:22">
      <c r="B12" s="53">
        <v>2017</v>
      </c>
      <c r="C12" s="311">
        <v>9881</v>
      </c>
      <c r="D12" s="311">
        <v>9768</v>
      </c>
      <c r="E12" s="288">
        <f t="shared" si="0"/>
        <v>19649</v>
      </c>
      <c r="G12" s="53">
        <v>2017</v>
      </c>
      <c r="H12" s="311">
        <v>44033</v>
      </c>
      <c r="I12" s="311">
        <v>9773</v>
      </c>
      <c r="J12" s="288">
        <f t="shared" si="1"/>
        <v>53806</v>
      </c>
      <c r="U12" s="61"/>
      <c r="V12" s="61"/>
    </row>
    <row r="13" spans="2:22">
      <c r="B13" s="53">
        <v>2018</v>
      </c>
      <c r="C13" s="288">
        <v>9813</v>
      </c>
      <c r="D13" s="288">
        <v>9839</v>
      </c>
      <c r="E13" s="288">
        <f t="shared" si="0"/>
        <v>19652</v>
      </c>
      <c r="G13" s="53">
        <v>2018</v>
      </c>
      <c r="H13" s="288">
        <v>44006</v>
      </c>
      <c r="I13" s="288">
        <v>9843</v>
      </c>
      <c r="J13" s="288">
        <f t="shared" si="1"/>
        <v>53849</v>
      </c>
      <c r="U13" s="61"/>
      <c r="V13" s="103"/>
    </row>
    <row r="14" spans="2:22">
      <c r="B14" s="53">
        <v>2019</v>
      </c>
      <c r="C14" s="288">
        <v>9788</v>
      </c>
      <c r="D14" s="288">
        <v>9836</v>
      </c>
      <c r="E14" s="288">
        <f t="shared" si="0"/>
        <v>19624</v>
      </c>
      <c r="G14" s="53">
        <v>2019</v>
      </c>
      <c r="H14" s="288">
        <v>43956</v>
      </c>
      <c r="I14" s="288">
        <v>9840</v>
      </c>
      <c r="J14" s="288">
        <f t="shared" si="1"/>
        <v>53796</v>
      </c>
      <c r="U14" s="61"/>
      <c r="V14" s="61"/>
    </row>
    <row r="15" spans="2:22">
      <c r="B15" s="53">
        <v>2020</v>
      </c>
      <c r="C15" s="288">
        <v>9350</v>
      </c>
      <c r="D15" s="288">
        <v>9863</v>
      </c>
      <c r="E15" s="288">
        <f t="shared" si="0"/>
        <v>19213</v>
      </c>
      <c r="G15" s="53">
        <v>2020</v>
      </c>
      <c r="H15" s="288">
        <v>43853</v>
      </c>
      <c r="I15" s="288">
        <v>9866</v>
      </c>
      <c r="J15" s="288">
        <f t="shared" si="1"/>
        <v>53719</v>
      </c>
      <c r="M15" s="61"/>
      <c r="U15" s="61"/>
      <c r="V15" s="61"/>
    </row>
    <row r="16" spans="2:22">
      <c r="B16" s="53">
        <v>2021</v>
      </c>
      <c r="C16" s="288">
        <v>8593</v>
      </c>
      <c r="D16" s="288">
        <v>9665</v>
      </c>
      <c r="E16" s="288">
        <f t="shared" si="0"/>
        <v>18258</v>
      </c>
      <c r="G16" s="53">
        <v>2021</v>
      </c>
      <c r="H16" s="288">
        <v>43872</v>
      </c>
      <c r="I16" s="288">
        <v>9667</v>
      </c>
      <c r="J16" s="288">
        <f t="shared" si="1"/>
        <v>53539</v>
      </c>
      <c r="M16" s="61"/>
      <c r="U16" s="103"/>
      <c r="V16" s="61"/>
    </row>
    <row r="17" spans="1:47">
      <c r="B17" s="53">
        <v>2022</v>
      </c>
      <c r="C17" s="288">
        <v>8513</v>
      </c>
      <c r="D17" s="288">
        <v>9552</v>
      </c>
      <c r="E17" s="288">
        <f t="shared" si="0"/>
        <v>18065</v>
      </c>
      <c r="G17" s="53">
        <v>2022</v>
      </c>
      <c r="H17" s="311">
        <v>43819</v>
      </c>
      <c r="I17" s="311">
        <v>9556</v>
      </c>
      <c r="J17" s="288">
        <f t="shared" si="1"/>
        <v>53375</v>
      </c>
      <c r="M17" s="61"/>
      <c r="U17" s="103"/>
      <c r="V17" s="61"/>
    </row>
    <row r="18" spans="1:47">
      <c r="B18" s="53">
        <v>2023</v>
      </c>
      <c r="C18" s="288">
        <v>8413</v>
      </c>
      <c r="D18" s="288">
        <v>9609</v>
      </c>
      <c r="E18" s="288">
        <f t="shared" si="0"/>
        <v>18022</v>
      </c>
      <c r="G18" s="53">
        <v>2023</v>
      </c>
      <c r="H18" s="288">
        <v>43714</v>
      </c>
      <c r="I18" s="288">
        <v>9613</v>
      </c>
      <c r="J18" s="288">
        <f t="shared" si="1"/>
        <v>53327</v>
      </c>
      <c r="M18" s="61"/>
      <c r="U18" s="103"/>
      <c r="V18" s="61"/>
    </row>
    <row r="19" spans="1:47">
      <c r="B19" s="53">
        <v>2024</v>
      </c>
      <c r="C19" s="288">
        <v>8886</v>
      </c>
      <c r="D19" s="288">
        <v>9560</v>
      </c>
      <c r="E19" s="288">
        <f t="shared" si="0"/>
        <v>18446</v>
      </c>
      <c r="G19" s="53">
        <v>2024</v>
      </c>
      <c r="H19" s="288">
        <v>44100</v>
      </c>
      <c r="I19" s="288">
        <v>9564</v>
      </c>
      <c r="J19" s="288">
        <f>H19+I19</f>
        <v>53664</v>
      </c>
      <c r="M19" s="61"/>
      <c r="U19" s="103"/>
      <c r="V19" s="61"/>
    </row>
    <row r="20" spans="1:47">
      <c r="B20" s="53">
        <v>2025</v>
      </c>
      <c r="C20" s="288">
        <v>8401</v>
      </c>
      <c r="D20" s="288">
        <v>9470</v>
      </c>
      <c r="E20" s="288">
        <f t="shared" si="0"/>
        <v>17871</v>
      </c>
      <c r="G20" s="53">
        <v>2025</v>
      </c>
      <c r="H20" s="288">
        <v>43532</v>
      </c>
      <c r="I20" s="288">
        <v>9473</v>
      </c>
      <c r="J20" s="288">
        <v>53005</v>
      </c>
      <c r="M20" s="61"/>
      <c r="U20" s="103"/>
      <c r="V20" s="61"/>
    </row>
    <row r="21" spans="1:47">
      <c r="B21" s="49"/>
      <c r="C21" s="285"/>
      <c r="D21" s="285"/>
      <c r="E21" s="285"/>
      <c r="G21" s="49"/>
      <c r="H21" s="285"/>
      <c r="I21" s="285"/>
      <c r="J21" s="285"/>
      <c r="M21" s="61"/>
      <c r="U21" s="103"/>
      <c r="V21" s="61"/>
    </row>
    <row r="22" spans="1:47" s="107" customFormat="1">
      <c r="A22" s="105"/>
      <c r="B22" s="475" t="s">
        <v>270</v>
      </c>
      <c r="C22" s="105"/>
      <c r="D22" s="105"/>
      <c r="E22" s="105"/>
      <c r="F22" s="105"/>
      <c r="G22" s="105"/>
      <c r="H22" s="105"/>
      <c r="I22" s="105"/>
      <c r="J22" s="105"/>
      <c r="K22" s="127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</row>
    <row r="23" spans="1:47">
      <c r="C23" s="470"/>
      <c r="D23" s="470"/>
      <c r="E23" s="470"/>
      <c r="H23" s="470"/>
      <c r="I23" s="470"/>
      <c r="J23" s="470"/>
    </row>
    <row r="24" spans="1:47">
      <c r="C24" s="470"/>
      <c r="D24" s="470"/>
      <c r="E24" s="470"/>
      <c r="H24" s="470"/>
      <c r="I24" s="470"/>
      <c r="J24" s="470"/>
    </row>
    <row r="25" spans="1:47">
      <c r="C25" s="470"/>
      <c r="D25" s="470"/>
      <c r="E25" s="470"/>
      <c r="H25" s="470"/>
      <c r="I25" s="470"/>
      <c r="J25" s="470"/>
    </row>
    <row r="26" spans="1:47" ht="12.75" customHeight="1">
      <c r="C26" s="470"/>
      <c r="D26" s="470"/>
      <c r="E26" s="470"/>
      <c r="H26" s="470"/>
      <c r="I26" s="470"/>
      <c r="J26" s="470"/>
    </row>
    <row r="27" spans="1:47">
      <c r="C27" s="470"/>
      <c r="D27" s="470"/>
      <c r="E27" s="470"/>
      <c r="H27" s="470"/>
      <c r="I27" s="470"/>
      <c r="J27" s="470"/>
    </row>
    <row r="28" spans="1:47">
      <c r="C28" s="470"/>
      <c r="D28" s="470"/>
      <c r="E28" s="470"/>
      <c r="H28" s="470"/>
      <c r="I28" s="470"/>
      <c r="J28" s="470"/>
    </row>
    <row r="29" spans="1:47">
      <c r="C29" s="470"/>
      <c r="D29" s="470"/>
      <c r="E29" s="470"/>
      <c r="H29" s="470"/>
      <c r="I29" s="470"/>
      <c r="J29" s="470"/>
    </row>
    <row r="30" spans="1:47">
      <c r="C30" s="470"/>
      <c r="D30" s="470"/>
      <c r="E30" s="470"/>
      <c r="H30" s="470"/>
      <c r="I30" s="470"/>
      <c r="J30" s="470"/>
    </row>
    <row r="31" spans="1:47">
      <c r="C31" s="470"/>
    </row>
  </sheetData>
  <mergeCells count="3">
    <mergeCell ref="F2:N2"/>
    <mergeCell ref="F3:N3"/>
    <mergeCell ref="F4:N4"/>
  </mergeCells>
  <pageMargins left="0.7" right="0.7" top="0.75" bottom="0.75" header="0.3" footer="0.3"/>
  <pageSetup paperSiz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>
    <tabColor rgb="FF00B050"/>
  </sheetPr>
  <dimension ref="A2:AZ93"/>
  <sheetViews>
    <sheetView showGridLines="0" topLeftCell="A48" zoomScale="90" zoomScaleNormal="90" workbookViewId="0">
      <selection activeCell="G92" sqref="G92"/>
    </sheetView>
  </sheetViews>
  <sheetFormatPr baseColWidth="10" defaultColWidth="11.42578125" defaultRowHeight="12.75"/>
  <cols>
    <col min="1" max="1" width="2" style="58" customWidth="1"/>
    <col min="2" max="2" width="62.85546875" style="58" customWidth="1"/>
    <col min="3" max="3" width="11.85546875" style="58" bestFit="1" customWidth="1"/>
    <col min="4" max="8" width="11.85546875" style="58" customWidth="1"/>
    <col min="9" max="10" width="10.7109375" style="58" customWidth="1"/>
    <col min="11" max="13" width="11.42578125" style="58" customWidth="1"/>
    <col min="14" max="14" width="40.7109375" style="58" customWidth="1"/>
    <col min="15" max="15" width="22.5703125" style="58" customWidth="1"/>
    <col min="16" max="16" width="54" style="58" bestFit="1" customWidth="1"/>
    <col min="17" max="17" width="12.7109375" style="58" bestFit="1" customWidth="1"/>
    <col min="18" max="18" width="26.5703125" style="58" bestFit="1" customWidth="1"/>
    <col min="19" max="19" width="13" style="58" bestFit="1" customWidth="1"/>
    <col min="20" max="23" width="19.28515625" style="58" bestFit="1" customWidth="1"/>
    <col min="24" max="16384" width="11.42578125" style="58"/>
  </cols>
  <sheetData>
    <row r="2" spans="2:18" ht="30.6" customHeight="1">
      <c r="B2" s="612"/>
      <c r="D2" s="579" t="s">
        <v>0</v>
      </c>
      <c r="E2" s="580"/>
      <c r="F2" s="580"/>
      <c r="G2" s="580"/>
      <c r="H2" s="580"/>
      <c r="I2" s="580"/>
      <c r="J2" s="580"/>
      <c r="K2" s="580"/>
      <c r="L2" s="580"/>
      <c r="M2" s="581"/>
      <c r="N2" s="135"/>
      <c r="O2" s="135"/>
      <c r="P2" s="135"/>
    </row>
    <row r="3" spans="2:18" ht="15.75">
      <c r="B3" s="612"/>
      <c r="D3" s="577" t="s">
        <v>63</v>
      </c>
      <c r="E3" s="535"/>
      <c r="F3" s="535"/>
      <c r="G3" s="535"/>
      <c r="H3" s="535"/>
      <c r="I3" s="535"/>
      <c r="J3" s="535"/>
      <c r="K3" s="535"/>
      <c r="L3" s="535"/>
      <c r="M3" s="578"/>
      <c r="N3" s="135"/>
      <c r="O3" s="135"/>
      <c r="P3" s="135"/>
    </row>
    <row r="4" spans="2:18" ht="15.75">
      <c r="B4" s="612"/>
      <c r="D4" s="577" t="s">
        <v>79</v>
      </c>
      <c r="E4" s="535"/>
      <c r="F4" s="535"/>
      <c r="G4" s="535"/>
      <c r="H4" s="535"/>
      <c r="I4" s="535"/>
      <c r="J4" s="535"/>
      <c r="K4" s="535"/>
      <c r="L4" s="535"/>
      <c r="M4" s="578"/>
      <c r="N4" s="135"/>
      <c r="O4" s="135"/>
      <c r="P4" s="135"/>
    </row>
    <row r="5" spans="2:18" ht="14.25" customHeight="1">
      <c r="B5" s="612"/>
      <c r="D5" s="574" t="s">
        <v>271</v>
      </c>
      <c r="E5" s="575"/>
      <c r="F5" s="575"/>
      <c r="G5" s="575"/>
      <c r="H5" s="575"/>
      <c r="I5" s="575"/>
      <c r="J5" s="575"/>
      <c r="K5" s="575"/>
      <c r="L5" s="575"/>
      <c r="M5" s="576"/>
      <c r="N5" s="135"/>
      <c r="O5" s="135"/>
      <c r="P5" s="135"/>
    </row>
    <row r="6" spans="2:18" ht="23.25" customHeight="1"/>
    <row r="7" spans="2:18" s="222" customFormat="1" ht="15.75">
      <c r="B7" s="56"/>
    </row>
    <row r="8" spans="2:18" s="222" customFormat="1" ht="15.75">
      <c r="B8" s="150" t="s">
        <v>80</v>
      </c>
    </row>
    <row r="9" spans="2:18" s="222" customFormat="1">
      <c r="B9" s="223"/>
    </row>
    <row r="10" spans="2:18" s="227" customFormat="1">
      <c r="B10" s="611" t="s">
        <v>81</v>
      </c>
      <c r="C10" s="290">
        <v>2015</v>
      </c>
      <c r="D10" s="290">
        <v>2016</v>
      </c>
      <c r="E10" s="290">
        <v>2017</v>
      </c>
      <c r="F10" s="226">
        <v>2018</v>
      </c>
      <c r="G10" s="225">
        <v>2019</v>
      </c>
      <c r="H10" s="230">
        <v>2020</v>
      </c>
      <c r="I10" s="230">
        <v>2021</v>
      </c>
      <c r="J10" s="290">
        <v>2022</v>
      </c>
      <c r="K10" s="290">
        <v>2023</v>
      </c>
      <c r="L10" s="290">
        <v>2024</v>
      </c>
      <c r="M10" s="290">
        <v>2025</v>
      </c>
      <c r="Q10" s="222"/>
      <c r="R10" s="222"/>
    </row>
    <row r="11" spans="2:18" s="222" customFormat="1" ht="12.75" customHeight="1">
      <c r="B11" s="228" t="s">
        <v>82</v>
      </c>
      <c r="C11" s="294">
        <v>402725</v>
      </c>
      <c r="D11" s="294">
        <v>413325</v>
      </c>
      <c r="E11" s="294">
        <v>418997</v>
      </c>
      <c r="F11" s="265">
        <v>424574</v>
      </c>
      <c r="G11" s="269">
        <v>439074</v>
      </c>
      <c r="H11" s="269">
        <v>439328</v>
      </c>
      <c r="I11" s="269">
        <v>471794</v>
      </c>
      <c r="J11" s="294">
        <v>480270</v>
      </c>
      <c r="K11" s="294">
        <v>488780</v>
      </c>
      <c r="L11" s="294">
        <v>510441</v>
      </c>
      <c r="M11" s="294">
        <v>521314</v>
      </c>
    </row>
    <row r="12" spans="2:18" s="222" customFormat="1">
      <c r="B12" s="228" t="s">
        <v>83</v>
      </c>
      <c r="C12" s="294">
        <v>412780</v>
      </c>
      <c r="D12" s="294">
        <v>392108</v>
      </c>
      <c r="E12" s="294">
        <v>375001</v>
      </c>
      <c r="F12" s="265">
        <v>345242</v>
      </c>
      <c r="G12" s="269">
        <v>323716</v>
      </c>
      <c r="H12" s="269">
        <v>286323</v>
      </c>
      <c r="I12" s="269">
        <v>263701</v>
      </c>
      <c r="J12" s="294">
        <v>244077</v>
      </c>
      <c r="K12" s="294">
        <v>216419</v>
      </c>
      <c r="L12" s="294">
        <v>194448</v>
      </c>
      <c r="M12" s="294">
        <v>174482</v>
      </c>
    </row>
    <row r="13" spans="2:18" s="222" customFormat="1">
      <c r="B13" s="228" t="s">
        <v>84</v>
      </c>
      <c r="C13" s="294">
        <v>193</v>
      </c>
      <c r="D13" s="294">
        <v>190</v>
      </c>
      <c r="E13" s="294">
        <v>156</v>
      </c>
      <c r="F13" s="265">
        <v>152</v>
      </c>
      <c r="G13" s="269">
        <v>208</v>
      </c>
      <c r="H13" s="269">
        <v>209</v>
      </c>
      <c r="I13" s="269">
        <v>210</v>
      </c>
      <c r="J13" s="294">
        <v>168</v>
      </c>
      <c r="K13" s="294">
        <v>168</v>
      </c>
      <c r="L13" s="294">
        <v>168</v>
      </c>
      <c r="M13" s="294">
        <v>162</v>
      </c>
    </row>
    <row r="14" spans="2:18" s="222" customFormat="1">
      <c r="B14" s="228" t="s">
        <v>85</v>
      </c>
      <c r="C14" s="294">
        <v>12432</v>
      </c>
      <c r="D14" s="294">
        <v>10135</v>
      </c>
      <c r="E14" s="294">
        <v>6336</v>
      </c>
      <c r="F14" s="265">
        <v>4307</v>
      </c>
      <c r="G14" s="269">
        <v>3153</v>
      </c>
      <c r="H14" s="269">
        <v>2173</v>
      </c>
      <c r="I14" s="269">
        <v>1502</v>
      </c>
      <c r="J14" s="294">
        <v>901</v>
      </c>
      <c r="K14" s="294">
        <v>332</v>
      </c>
      <c r="L14" s="294">
        <v>126</v>
      </c>
      <c r="M14" s="294">
        <v>57</v>
      </c>
    </row>
    <row r="15" spans="2:18" s="222" customFormat="1">
      <c r="B15" s="228" t="s">
        <v>86</v>
      </c>
      <c r="C15" s="294">
        <v>1446</v>
      </c>
      <c r="D15" s="294">
        <v>1657</v>
      </c>
      <c r="E15" s="294">
        <v>1997</v>
      </c>
      <c r="F15" s="265">
        <v>2793</v>
      </c>
      <c r="G15" s="269">
        <v>3481</v>
      </c>
      <c r="H15" s="269">
        <v>3786</v>
      </c>
      <c r="I15" s="269">
        <v>3906</v>
      </c>
      <c r="J15" s="294">
        <v>4311</v>
      </c>
      <c r="K15" s="294">
        <v>5586</v>
      </c>
      <c r="L15" s="294">
        <v>5732</v>
      </c>
      <c r="M15" s="294">
        <v>5556</v>
      </c>
    </row>
    <row r="16" spans="2:18" s="222" customFormat="1">
      <c r="B16" s="228" t="s">
        <v>87</v>
      </c>
      <c r="C16" s="294">
        <v>66833</v>
      </c>
      <c r="D16" s="294">
        <v>85712</v>
      </c>
      <c r="E16" s="294">
        <v>109897</v>
      </c>
      <c r="F16" s="288">
        <v>157712</v>
      </c>
      <c r="G16" s="312">
        <v>187069</v>
      </c>
      <c r="H16" s="312">
        <v>206926</v>
      </c>
      <c r="I16" s="294">
        <v>223526</v>
      </c>
      <c r="J16" s="294">
        <v>240649</v>
      </c>
      <c r="K16" s="294">
        <v>269122</v>
      </c>
      <c r="L16" s="294">
        <v>290630</v>
      </c>
      <c r="M16" s="294">
        <v>302653</v>
      </c>
    </row>
    <row r="17" spans="2:14" s="222" customFormat="1">
      <c r="B17" s="231" t="s">
        <v>88</v>
      </c>
      <c r="C17" s="294">
        <v>78</v>
      </c>
      <c r="D17" s="294">
        <v>98</v>
      </c>
      <c r="E17" s="294">
        <v>108</v>
      </c>
      <c r="F17" s="265">
        <v>106</v>
      </c>
      <c r="G17" s="269">
        <v>109</v>
      </c>
      <c r="H17" s="269">
        <v>144</v>
      </c>
      <c r="I17" s="269">
        <v>150</v>
      </c>
      <c r="J17" s="294">
        <v>190</v>
      </c>
      <c r="K17" s="294">
        <v>190</v>
      </c>
      <c r="L17" s="294">
        <v>193</v>
      </c>
      <c r="M17" s="294">
        <v>203</v>
      </c>
    </row>
    <row r="18" spans="2:14" s="222" customFormat="1">
      <c r="B18" s="232" t="s">
        <v>6</v>
      </c>
      <c r="C18" s="313">
        <v>896487</v>
      </c>
      <c r="D18" s="313">
        <v>903225</v>
      </c>
      <c r="E18" s="315">
        <v>912492</v>
      </c>
      <c r="F18" s="266">
        <v>934886</v>
      </c>
      <c r="G18" s="270">
        <v>956810</v>
      </c>
      <c r="H18" s="270">
        <v>938889</v>
      </c>
      <c r="I18" s="270">
        <v>964789</v>
      </c>
      <c r="J18" s="313">
        <v>970566</v>
      </c>
      <c r="K18" s="313">
        <f>SUM(K11:K17)</f>
        <v>980597</v>
      </c>
      <c r="L18" s="313">
        <f>SUM(L11:L17)</f>
        <v>1001738</v>
      </c>
      <c r="M18" s="313">
        <f>SUM(M11:M17)</f>
        <v>1004427</v>
      </c>
    </row>
    <row r="19" spans="2:14" s="222" customFormat="1">
      <c r="B19" s="233"/>
    </row>
    <row r="20" spans="2:14" s="222" customFormat="1"/>
    <row r="21" spans="2:14" s="222" customFormat="1" ht="15.75">
      <c r="B21" s="150" t="s">
        <v>89</v>
      </c>
      <c r="C21" s="227"/>
      <c r="D21" s="227"/>
      <c r="E21" s="227"/>
      <c r="F21" s="227"/>
    </row>
    <row r="22" spans="2:14" s="222" customFormat="1">
      <c r="C22" s="227"/>
      <c r="D22" s="227"/>
      <c r="E22" s="227"/>
      <c r="F22" s="227"/>
    </row>
    <row r="23" spans="2:14" s="222" customFormat="1">
      <c r="B23" s="234" t="s">
        <v>90</v>
      </c>
      <c r="C23" s="290">
        <v>2015</v>
      </c>
      <c r="D23" s="290">
        <v>2016</v>
      </c>
      <c r="E23" s="290">
        <v>2017</v>
      </c>
      <c r="F23" s="226">
        <v>2018</v>
      </c>
      <c r="G23" s="226">
        <v>2019</v>
      </c>
      <c r="H23" s="235">
        <v>2020</v>
      </c>
      <c r="I23" s="235">
        <v>2021</v>
      </c>
      <c r="J23" s="290">
        <v>2022</v>
      </c>
      <c r="K23" s="290">
        <v>2023</v>
      </c>
      <c r="L23" s="290">
        <v>2024</v>
      </c>
      <c r="M23" s="290">
        <v>2025</v>
      </c>
    </row>
    <row r="24" spans="2:14" s="222" customFormat="1">
      <c r="B24" s="236" t="s">
        <v>91</v>
      </c>
      <c r="C24" s="294">
        <v>95687</v>
      </c>
      <c r="D24" s="294">
        <v>96820</v>
      </c>
      <c r="E24" s="294">
        <v>99683</v>
      </c>
      <c r="F24" s="265">
        <v>105566</v>
      </c>
      <c r="G24" s="265">
        <v>111013</v>
      </c>
      <c r="H24" s="295">
        <v>105270</v>
      </c>
      <c r="I24" s="295">
        <v>101203</v>
      </c>
      <c r="J24" s="294">
        <v>98439</v>
      </c>
      <c r="K24" s="294">
        <v>96035</v>
      </c>
      <c r="L24" s="498">
        <v>95771</v>
      </c>
      <c r="M24" s="294">
        <v>95170</v>
      </c>
    </row>
    <row r="25" spans="2:14" s="222" customFormat="1">
      <c r="B25" s="236" t="s">
        <v>92</v>
      </c>
      <c r="C25" s="294">
        <v>7229</v>
      </c>
      <c r="D25" s="294">
        <v>7892</v>
      </c>
      <c r="E25" s="294">
        <v>8534</v>
      </c>
      <c r="F25" s="265">
        <v>9346</v>
      </c>
      <c r="G25" s="265">
        <v>10319</v>
      </c>
      <c r="H25" s="295">
        <v>11532</v>
      </c>
      <c r="I25" s="295">
        <v>11864</v>
      </c>
      <c r="J25" s="294">
        <v>12781</v>
      </c>
      <c r="K25" s="294">
        <v>13015</v>
      </c>
      <c r="L25" s="498">
        <v>13513</v>
      </c>
      <c r="M25" s="294">
        <v>13685</v>
      </c>
    </row>
    <row r="26" spans="2:14" s="222" customFormat="1">
      <c r="B26" s="236" t="s">
        <v>93</v>
      </c>
      <c r="C26" s="294">
        <v>7576</v>
      </c>
      <c r="D26" s="294">
        <v>8942</v>
      </c>
      <c r="E26" s="294">
        <v>10955</v>
      </c>
      <c r="F26" s="265">
        <v>13666</v>
      </c>
      <c r="G26" s="265">
        <v>16360</v>
      </c>
      <c r="H26" s="295">
        <v>17190</v>
      </c>
      <c r="I26" s="295">
        <v>17327</v>
      </c>
      <c r="J26" s="294">
        <v>18223</v>
      </c>
      <c r="K26" s="294">
        <v>19527</v>
      </c>
      <c r="L26" s="498">
        <v>21442</v>
      </c>
      <c r="M26" s="294">
        <v>23546</v>
      </c>
    </row>
    <row r="27" spans="2:14" s="222" customFormat="1">
      <c r="B27" s="236" t="s">
        <v>94</v>
      </c>
      <c r="C27" s="294">
        <v>23130</v>
      </c>
      <c r="D27" s="294">
        <v>22181</v>
      </c>
      <c r="E27" s="294">
        <v>21140</v>
      </c>
      <c r="F27" s="265">
        <v>12926</v>
      </c>
      <c r="G27" s="265">
        <v>6030</v>
      </c>
      <c r="H27" s="295">
        <v>2883</v>
      </c>
      <c r="I27" s="295">
        <v>1723</v>
      </c>
      <c r="J27" s="294">
        <v>968</v>
      </c>
      <c r="K27" s="294">
        <v>425</v>
      </c>
      <c r="L27" s="498">
        <v>203</v>
      </c>
      <c r="M27" s="294">
        <v>76</v>
      </c>
      <c r="N27" s="224"/>
    </row>
    <row r="28" spans="2:14" s="222" customFormat="1">
      <c r="B28" s="236" t="s">
        <v>95</v>
      </c>
      <c r="C28" s="294">
        <v>8396</v>
      </c>
      <c r="D28" s="294">
        <v>16090</v>
      </c>
      <c r="E28" s="294">
        <v>20971</v>
      </c>
      <c r="F28" s="265">
        <v>28281</v>
      </c>
      <c r="G28" s="265">
        <v>34989</v>
      </c>
      <c r="H28" s="295">
        <v>35565</v>
      </c>
      <c r="I28" s="295">
        <v>34753</v>
      </c>
      <c r="J28" s="294">
        <v>35436</v>
      </c>
      <c r="K28" s="294">
        <v>36750</v>
      </c>
      <c r="L28" s="498">
        <v>37808</v>
      </c>
      <c r="M28" s="294">
        <v>38596</v>
      </c>
    </row>
    <row r="29" spans="2:14" s="222" customFormat="1">
      <c r="B29" s="236" t="s">
        <v>96</v>
      </c>
      <c r="C29" s="294">
        <v>3304</v>
      </c>
      <c r="D29" s="294">
        <v>3118</v>
      </c>
      <c r="E29" s="294">
        <v>2948</v>
      </c>
      <c r="F29" s="265">
        <v>3000</v>
      </c>
      <c r="G29" s="265">
        <v>3888</v>
      </c>
      <c r="H29" s="295">
        <v>6125</v>
      </c>
      <c r="I29" s="295">
        <v>6376</v>
      </c>
      <c r="J29" s="294">
        <v>6022</v>
      </c>
      <c r="K29" s="294">
        <v>6016</v>
      </c>
      <c r="L29" s="498">
        <v>6030</v>
      </c>
      <c r="M29" s="294">
        <v>5918</v>
      </c>
    </row>
    <row r="30" spans="2:14" s="222" customFormat="1">
      <c r="B30" s="236" t="s">
        <v>97</v>
      </c>
      <c r="C30" s="294">
        <v>4528</v>
      </c>
      <c r="D30" s="294">
        <v>3954</v>
      </c>
      <c r="E30" s="294">
        <v>3549</v>
      </c>
      <c r="F30" s="265">
        <v>4315</v>
      </c>
      <c r="G30" s="265">
        <v>5552</v>
      </c>
      <c r="H30" s="295">
        <v>3077</v>
      </c>
      <c r="I30" s="295">
        <v>2711</v>
      </c>
      <c r="J30" s="294">
        <v>3052</v>
      </c>
      <c r="K30" s="294">
        <v>3140</v>
      </c>
      <c r="L30" s="498">
        <v>3078</v>
      </c>
      <c r="M30" s="294">
        <v>3006</v>
      </c>
      <c r="N30" s="224"/>
    </row>
    <row r="31" spans="2:14" s="222" customFormat="1">
      <c r="B31" s="236" t="s">
        <v>98</v>
      </c>
      <c r="C31" s="294">
        <v>1687</v>
      </c>
      <c r="D31" s="294">
        <v>3151</v>
      </c>
      <c r="E31" s="294">
        <v>4909</v>
      </c>
      <c r="F31" s="265">
        <v>7307</v>
      </c>
      <c r="G31" s="265">
        <v>10228</v>
      </c>
      <c r="H31" s="295">
        <v>3711</v>
      </c>
      <c r="I31" s="295">
        <v>1801</v>
      </c>
      <c r="J31" s="294">
        <v>920</v>
      </c>
      <c r="K31" s="294">
        <v>341</v>
      </c>
      <c r="L31" s="498">
        <v>145</v>
      </c>
      <c r="M31" s="294">
        <v>72</v>
      </c>
    </row>
    <row r="32" spans="2:14" s="222" customFormat="1">
      <c r="B32" s="236" t="s">
        <v>99</v>
      </c>
      <c r="C32" s="294">
        <v>299</v>
      </c>
      <c r="D32" s="294">
        <v>358</v>
      </c>
      <c r="E32" s="294">
        <v>324</v>
      </c>
      <c r="F32" s="265">
        <v>297</v>
      </c>
      <c r="G32" s="265">
        <v>238</v>
      </c>
      <c r="H32" s="295">
        <v>239</v>
      </c>
      <c r="I32" s="295">
        <v>219</v>
      </c>
      <c r="J32" s="294">
        <v>173</v>
      </c>
      <c r="K32" s="294">
        <v>122</v>
      </c>
      <c r="L32" s="498">
        <v>94</v>
      </c>
      <c r="M32" s="294">
        <v>101</v>
      </c>
    </row>
    <row r="33" spans="2:17" s="222" customFormat="1">
      <c r="B33" s="236" t="s">
        <v>100</v>
      </c>
      <c r="C33" s="294">
        <v>13593</v>
      </c>
      <c r="D33" s="294">
        <v>12610</v>
      </c>
      <c r="E33" s="294">
        <v>11440</v>
      </c>
      <c r="F33" s="265">
        <v>10927</v>
      </c>
      <c r="G33" s="265">
        <v>10768</v>
      </c>
      <c r="H33" s="295">
        <v>6037</v>
      </c>
      <c r="I33" s="295">
        <v>5070</v>
      </c>
      <c r="J33" s="294">
        <v>5979</v>
      </c>
      <c r="K33" s="294">
        <v>6315</v>
      </c>
      <c r="L33" s="498">
        <v>6169</v>
      </c>
      <c r="M33" s="294">
        <v>6109</v>
      </c>
    </row>
    <row r="34" spans="2:17" s="222" customFormat="1">
      <c r="B34" s="236" t="s">
        <v>101</v>
      </c>
      <c r="C34" s="294">
        <v>1093</v>
      </c>
      <c r="D34" s="294">
        <v>1048</v>
      </c>
      <c r="E34" s="294">
        <v>1035</v>
      </c>
      <c r="F34" s="265">
        <v>1032</v>
      </c>
      <c r="G34" s="265">
        <v>1120</v>
      </c>
      <c r="H34" s="295">
        <v>4402</v>
      </c>
      <c r="I34" s="295">
        <v>4621</v>
      </c>
      <c r="J34" s="294">
        <v>3060</v>
      </c>
      <c r="K34" s="294">
        <v>2217</v>
      </c>
      <c r="L34" s="498">
        <v>1646</v>
      </c>
      <c r="M34" s="294">
        <v>1396</v>
      </c>
    </row>
    <row r="35" spans="2:17" s="222" customFormat="1">
      <c r="B35" s="236" t="s">
        <v>277</v>
      </c>
      <c r="C35" s="294">
        <v>2578</v>
      </c>
      <c r="D35" s="294">
        <v>3033</v>
      </c>
      <c r="E35" s="294">
        <v>3670</v>
      </c>
      <c r="F35" s="265">
        <v>4933</v>
      </c>
      <c r="G35" s="265">
        <v>6704</v>
      </c>
      <c r="H35" s="295">
        <v>5240</v>
      </c>
      <c r="I35" s="295">
        <v>5697</v>
      </c>
      <c r="J35" s="294">
        <v>9935</v>
      </c>
      <c r="K35" s="294">
        <v>16045</v>
      </c>
      <c r="L35" s="498">
        <v>22447</v>
      </c>
      <c r="M35" s="294">
        <v>29591</v>
      </c>
      <c r="N35" s="224"/>
    </row>
    <row r="36" spans="2:17" s="222" customFormat="1">
      <c r="B36" s="236" t="s">
        <v>102</v>
      </c>
      <c r="C36" s="294">
        <v>2285</v>
      </c>
      <c r="D36" s="294">
        <v>4006</v>
      </c>
      <c r="E36" s="294">
        <v>5619</v>
      </c>
      <c r="F36" s="265">
        <v>6847</v>
      </c>
      <c r="G36" s="265">
        <v>7454</v>
      </c>
      <c r="H36" s="295">
        <v>3005</v>
      </c>
      <c r="I36" s="295">
        <v>1568</v>
      </c>
      <c r="J36" s="294">
        <v>889</v>
      </c>
      <c r="K36" s="294">
        <v>386</v>
      </c>
      <c r="L36" s="498">
        <v>194</v>
      </c>
      <c r="M36" s="294">
        <v>115</v>
      </c>
    </row>
    <row r="37" spans="2:17" s="222" customFormat="1">
      <c r="B37" s="237" t="s">
        <v>6</v>
      </c>
      <c r="C37" s="313">
        <v>171385</v>
      </c>
      <c r="D37" s="313">
        <v>183203</v>
      </c>
      <c r="E37" s="313">
        <v>194777</v>
      </c>
      <c r="F37" s="266">
        <v>208443</v>
      </c>
      <c r="G37" s="266">
        <v>224663</v>
      </c>
      <c r="H37" s="266">
        <v>204276</v>
      </c>
      <c r="I37" s="266">
        <v>194933</v>
      </c>
      <c r="J37" s="313">
        <v>195877</v>
      </c>
      <c r="K37" s="313">
        <f>SUM(K24:K36)</f>
        <v>200334</v>
      </c>
      <c r="L37" s="313">
        <f>SUM(L24:L36)</f>
        <v>208540</v>
      </c>
      <c r="M37" s="313">
        <f>SUM(M24:M36)</f>
        <v>217381</v>
      </c>
      <c r="N37" s="224"/>
    </row>
    <row r="38" spans="2:17" s="222" customFormat="1">
      <c r="B38" s="238"/>
      <c r="C38" s="239"/>
      <c r="D38" s="239"/>
      <c r="E38" s="239"/>
      <c r="F38" s="239"/>
    </row>
    <row r="39" spans="2:17" s="222" customFormat="1">
      <c r="E39" s="224"/>
      <c r="F39" s="224"/>
      <c r="G39" s="224"/>
    </row>
    <row r="40" spans="2:17" s="222" customFormat="1">
      <c r="E40" s="224"/>
      <c r="F40" s="224"/>
      <c r="G40" s="224"/>
      <c r="N40" s="224"/>
    </row>
    <row r="41" spans="2:17" s="222" customFormat="1" ht="15.75">
      <c r="B41" s="56" t="s">
        <v>103</v>
      </c>
      <c r="G41" s="224"/>
      <c r="M41" s="224"/>
      <c r="N41" s="224"/>
      <c r="O41" s="224"/>
      <c r="P41" s="224"/>
      <c r="Q41" s="224"/>
    </row>
    <row r="42" spans="2:17" s="222" customFormat="1" ht="15.75">
      <c r="B42" s="56"/>
      <c r="G42" s="224"/>
      <c r="H42" s="224"/>
      <c r="I42" s="224"/>
    </row>
    <row r="43" spans="2:17" s="222" customFormat="1" ht="15.75">
      <c r="B43" s="150" t="s">
        <v>104</v>
      </c>
      <c r="G43" s="240"/>
      <c r="H43" s="224"/>
      <c r="I43" s="224"/>
    </row>
    <row r="44" spans="2:17" s="222" customFormat="1"/>
    <row r="45" spans="2:17" s="222" customFormat="1">
      <c r="B45" s="227"/>
      <c r="C45" s="227"/>
      <c r="D45" s="227"/>
      <c r="E45" s="227"/>
      <c r="F45" s="227"/>
    </row>
    <row r="46" spans="2:17" s="222" customFormat="1">
      <c r="B46" s="241" t="s">
        <v>105</v>
      </c>
      <c r="C46" s="290">
        <v>2015</v>
      </c>
      <c r="D46" s="290">
        <v>2016</v>
      </c>
      <c r="E46" s="290">
        <v>2017</v>
      </c>
      <c r="F46" s="242">
        <v>2018</v>
      </c>
      <c r="G46" s="242">
        <v>2019</v>
      </c>
      <c r="H46" s="242">
        <v>2020</v>
      </c>
      <c r="I46" s="242">
        <v>2021</v>
      </c>
      <c r="J46" s="290">
        <v>2022</v>
      </c>
      <c r="K46" s="290">
        <v>2023</v>
      </c>
      <c r="L46" s="290">
        <v>2024</v>
      </c>
      <c r="M46" s="290">
        <v>2025</v>
      </c>
    </row>
    <row r="47" spans="2:17" s="222" customFormat="1">
      <c r="B47" s="243" t="s">
        <v>106</v>
      </c>
      <c r="C47" s="311">
        <v>36740</v>
      </c>
      <c r="D47" s="294">
        <v>27596</v>
      </c>
      <c r="E47" s="294">
        <v>40899</v>
      </c>
      <c r="F47" s="269">
        <v>46475</v>
      </c>
      <c r="G47" s="269">
        <v>2666</v>
      </c>
      <c r="H47" s="269">
        <v>954</v>
      </c>
      <c r="I47" s="269">
        <v>16639</v>
      </c>
      <c r="J47" s="294">
        <v>24175</v>
      </c>
      <c r="K47" s="294">
        <v>11538</v>
      </c>
      <c r="L47" s="294">
        <v>5463</v>
      </c>
      <c r="M47" s="294">
        <v>2319</v>
      </c>
    </row>
    <row r="48" spans="2:17" s="222" customFormat="1">
      <c r="B48" s="243" t="s">
        <v>107</v>
      </c>
      <c r="C48" s="311">
        <v>33705</v>
      </c>
      <c r="D48" s="294">
        <v>34565</v>
      </c>
      <c r="E48" s="294">
        <v>34266</v>
      </c>
      <c r="F48" s="269">
        <v>35391</v>
      </c>
      <c r="G48" s="269">
        <v>38142</v>
      </c>
      <c r="H48" s="269">
        <v>37784</v>
      </c>
      <c r="I48" s="269">
        <v>36087</v>
      </c>
      <c r="J48" s="294">
        <v>37989</v>
      </c>
      <c r="K48" s="294">
        <v>39302</v>
      </c>
      <c r="L48" s="294">
        <v>38322</v>
      </c>
      <c r="M48" s="294">
        <v>39368</v>
      </c>
    </row>
    <row r="49" spans="2:13" s="222" customFormat="1">
      <c r="B49" s="243" t="s">
        <v>108</v>
      </c>
      <c r="C49" s="311">
        <v>124</v>
      </c>
      <c r="D49" s="294">
        <v>163</v>
      </c>
      <c r="E49" s="294">
        <v>32</v>
      </c>
      <c r="F49" s="269">
        <v>30</v>
      </c>
      <c r="G49" s="269">
        <v>642</v>
      </c>
      <c r="H49" s="269">
        <v>32</v>
      </c>
      <c r="I49" s="269">
        <v>3</v>
      </c>
      <c r="J49" s="294">
        <v>0</v>
      </c>
      <c r="K49" s="294">
        <v>0</v>
      </c>
      <c r="L49" s="294">
        <v>0</v>
      </c>
      <c r="M49" s="294">
        <v>0</v>
      </c>
    </row>
    <row r="50" spans="2:13" s="222" customFormat="1">
      <c r="B50" s="243" t="s">
        <v>109</v>
      </c>
      <c r="C50" s="311">
        <v>26507</v>
      </c>
      <c r="D50" s="294">
        <v>8494</v>
      </c>
      <c r="E50" s="294">
        <v>2201</v>
      </c>
      <c r="F50" s="269">
        <v>2961</v>
      </c>
      <c r="G50" s="269">
        <v>3287</v>
      </c>
      <c r="H50" s="269">
        <v>2071</v>
      </c>
      <c r="I50" s="269">
        <v>1896</v>
      </c>
      <c r="J50" s="294">
        <v>2001</v>
      </c>
      <c r="K50" s="294">
        <v>2351</v>
      </c>
      <c r="L50" s="294">
        <v>2082</v>
      </c>
      <c r="M50" s="498">
        <v>2077</v>
      </c>
    </row>
    <row r="51" spans="2:13" s="222" customFormat="1">
      <c r="B51" s="243" t="s">
        <v>110</v>
      </c>
      <c r="C51" s="311">
        <v>3262</v>
      </c>
      <c r="D51" s="294">
        <v>3290</v>
      </c>
      <c r="E51" s="294">
        <v>6453</v>
      </c>
      <c r="F51" s="269">
        <v>9626</v>
      </c>
      <c r="G51" s="269">
        <v>15025</v>
      </c>
      <c r="H51" s="269">
        <v>0</v>
      </c>
      <c r="I51" s="500">
        <v>0</v>
      </c>
      <c r="J51" s="294">
        <v>0</v>
      </c>
      <c r="K51" s="294">
        <v>0</v>
      </c>
      <c r="L51" s="294">
        <v>0</v>
      </c>
      <c r="M51" s="294">
        <v>0</v>
      </c>
    </row>
    <row r="52" spans="2:13" s="222" customFormat="1">
      <c r="B52" s="236" t="s">
        <v>111</v>
      </c>
      <c r="C52" s="311">
        <v>0</v>
      </c>
      <c r="D52" s="294">
        <v>0</v>
      </c>
      <c r="E52" s="294">
        <v>0</v>
      </c>
      <c r="F52" s="269">
        <v>0</v>
      </c>
      <c r="G52" s="269">
        <v>0</v>
      </c>
      <c r="H52" s="269">
        <v>8272</v>
      </c>
      <c r="I52" s="269">
        <v>7397</v>
      </c>
      <c r="J52" s="294">
        <v>8117</v>
      </c>
      <c r="K52" s="294">
        <v>8312</v>
      </c>
      <c r="L52" s="294">
        <v>9159</v>
      </c>
      <c r="M52" s="294">
        <v>11730</v>
      </c>
    </row>
    <row r="53" spans="2:13" s="222" customFormat="1">
      <c r="B53" s="236" t="s">
        <v>112</v>
      </c>
      <c r="C53" s="311">
        <v>0</v>
      </c>
      <c r="D53" s="294">
        <v>0</v>
      </c>
      <c r="E53" s="294">
        <v>0</v>
      </c>
      <c r="F53" s="269">
        <v>0</v>
      </c>
      <c r="G53" s="269">
        <v>0</v>
      </c>
      <c r="H53" s="269">
        <v>6387</v>
      </c>
      <c r="I53" s="269">
        <v>7112</v>
      </c>
      <c r="J53" s="294">
        <v>6912</v>
      </c>
      <c r="K53" s="294">
        <v>6915</v>
      </c>
      <c r="L53" s="294">
        <v>7006</v>
      </c>
      <c r="M53" s="294">
        <v>8630</v>
      </c>
    </row>
    <row r="54" spans="2:13" s="222" customFormat="1">
      <c r="B54" s="243" t="s">
        <v>113</v>
      </c>
      <c r="C54" s="311">
        <v>2062</v>
      </c>
      <c r="D54" s="294">
        <v>1203</v>
      </c>
      <c r="E54" s="294">
        <v>1709</v>
      </c>
      <c r="F54" s="269">
        <v>1235</v>
      </c>
      <c r="G54" s="269">
        <v>1304</v>
      </c>
      <c r="H54" s="269">
        <v>1547</v>
      </c>
      <c r="I54" s="269">
        <v>1384</v>
      </c>
      <c r="J54" s="294">
        <v>1047</v>
      </c>
      <c r="K54" s="294">
        <v>1130</v>
      </c>
      <c r="L54" s="294">
        <v>1100</v>
      </c>
      <c r="M54" s="294">
        <v>898</v>
      </c>
    </row>
    <row r="55" spans="2:13" s="222" customFormat="1">
      <c r="B55" s="243" t="s">
        <v>114</v>
      </c>
      <c r="C55" s="311">
        <v>0</v>
      </c>
      <c r="D55" s="311">
        <v>0</v>
      </c>
      <c r="E55" s="311">
        <v>0</v>
      </c>
      <c r="F55" s="311">
        <v>0</v>
      </c>
      <c r="G55" s="311">
        <v>0</v>
      </c>
      <c r="H55" s="311">
        <v>0</v>
      </c>
      <c r="I55" s="311">
        <v>0</v>
      </c>
      <c r="J55" s="311">
        <v>0</v>
      </c>
      <c r="K55" s="294">
        <v>1688</v>
      </c>
      <c r="L55" s="294">
        <v>2658</v>
      </c>
      <c r="M55" s="294">
        <v>1198</v>
      </c>
    </row>
    <row r="56" spans="2:13" s="222" customFormat="1">
      <c r="B56" s="243" t="s">
        <v>115</v>
      </c>
      <c r="C56" s="311">
        <v>0</v>
      </c>
      <c r="D56" s="311">
        <v>0</v>
      </c>
      <c r="E56" s="311">
        <v>0</v>
      </c>
      <c r="F56" s="311">
        <v>0</v>
      </c>
      <c r="G56" s="311">
        <v>0</v>
      </c>
      <c r="H56" s="311">
        <v>0</v>
      </c>
      <c r="I56" s="311">
        <v>0</v>
      </c>
      <c r="J56" s="311">
        <v>0</v>
      </c>
      <c r="K56" s="294">
        <v>629</v>
      </c>
      <c r="L56" s="294">
        <v>848</v>
      </c>
      <c r="M56" s="294">
        <v>821</v>
      </c>
    </row>
    <row r="57" spans="2:13" s="222" customFormat="1">
      <c r="B57" s="243" t="s">
        <v>279</v>
      </c>
      <c r="C57" s="311">
        <v>0</v>
      </c>
      <c r="D57" s="311">
        <v>0</v>
      </c>
      <c r="E57" s="311">
        <v>0</v>
      </c>
      <c r="F57" s="311">
        <v>0</v>
      </c>
      <c r="G57" s="311">
        <v>0</v>
      </c>
      <c r="H57" s="311">
        <v>0</v>
      </c>
      <c r="I57" s="311">
        <v>0</v>
      </c>
      <c r="J57" s="311">
        <v>0</v>
      </c>
      <c r="K57" s="311">
        <v>0</v>
      </c>
      <c r="L57" s="311">
        <v>0</v>
      </c>
      <c r="M57" s="294">
        <v>1599</v>
      </c>
    </row>
    <row r="58" spans="2:13" s="222" customFormat="1">
      <c r="B58" s="243" t="s">
        <v>116</v>
      </c>
      <c r="C58" s="311">
        <v>8338213</v>
      </c>
      <c r="D58" s="294">
        <v>8259440</v>
      </c>
      <c r="E58" s="294">
        <v>8223168</v>
      </c>
      <c r="F58" s="269">
        <v>8199576</v>
      </c>
      <c r="G58" s="269">
        <v>8278788</v>
      </c>
      <c r="H58" s="269">
        <v>8303594</v>
      </c>
      <c r="I58" s="269">
        <v>8215533</v>
      </c>
      <c r="J58" s="294">
        <v>8160615</v>
      </c>
      <c r="K58" s="294">
        <v>8026791</v>
      </c>
      <c r="L58" s="294">
        <v>7817442</v>
      </c>
      <c r="M58" s="294">
        <v>7621285</v>
      </c>
    </row>
    <row r="59" spans="2:13" s="222" customFormat="1">
      <c r="B59" s="243" t="s">
        <v>117</v>
      </c>
      <c r="C59" s="311">
        <v>2497</v>
      </c>
      <c r="D59" s="294">
        <v>2090</v>
      </c>
      <c r="E59" s="294">
        <v>1893</v>
      </c>
      <c r="F59" s="269">
        <v>1869</v>
      </c>
      <c r="G59" s="269">
        <v>1562</v>
      </c>
      <c r="H59" s="269">
        <v>282</v>
      </c>
      <c r="I59" s="269">
        <v>522</v>
      </c>
      <c r="J59" s="294">
        <v>1289</v>
      </c>
      <c r="K59" s="294">
        <v>1428</v>
      </c>
      <c r="L59" s="294">
        <v>1688</v>
      </c>
      <c r="M59" s="294">
        <v>1637</v>
      </c>
    </row>
    <row r="60" spans="2:13" s="222" customFormat="1">
      <c r="B60" s="243" t="s">
        <v>118</v>
      </c>
      <c r="C60" s="311">
        <v>656203</v>
      </c>
      <c r="D60" s="294">
        <v>634341</v>
      </c>
      <c r="E60" s="294">
        <v>614172</v>
      </c>
      <c r="F60" s="269">
        <v>607180</v>
      </c>
      <c r="G60" s="269">
        <v>569125</v>
      </c>
      <c r="H60" s="269">
        <v>547609</v>
      </c>
      <c r="I60" s="269">
        <v>567303</v>
      </c>
      <c r="J60" s="294">
        <v>557243</v>
      </c>
      <c r="K60" s="294">
        <v>531611</v>
      </c>
      <c r="L60" s="294">
        <v>511936</v>
      </c>
      <c r="M60" s="294">
        <v>496560</v>
      </c>
    </row>
    <row r="61" spans="2:13" s="222" customFormat="1">
      <c r="B61" s="243" t="s">
        <v>280</v>
      </c>
      <c r="C61" s="311"/>
      <c r="D61" s="294"/>
      <c r="E61" s="294"/>
      <c r="F61" s="269"/>
      <c r="G61" s="269"/>
      <c r="H61" s="269"/>
      <c r="I61" s="269"/>
      <c r="J61" s="294"/>
      <c r="K61" s="294"/>
      <c r="L61" s="294">
        <v>0</v>
      </c>
      <c r="M61" s="498">
        <v>156</v>
      </c>
    </row>
    <row r="62" spans="2:13" s="222" customFormat="1">
      <c r="B62" s="243" t="s">
        <v>119</v>
      </c>
      <c r="C62" s="311">
        <v>12564</v>
      </c>
      <c r="D62" s="294">
        <v>27212</v>
      </c>
      <c r="E62" s="294">
        <v>227</v>
      </c>
      <c r="F62" s="269">
        <v>26</v>
      </c>
      <c r="G62" s="265">
        <v>0</v>
      </c>
      <c r="H62" s="269">
        <v>0</v>
      </c>
      <c r="I62" s="269">
        <v>599</v>
      </c>
      <c r="J62" s="294">
        <v>0</v>
      </c>
      <c r="K62" s="294">
        <v>0</v>
      </c>
      <c r="L62" s="294">
        <v>0</v>
      </c>
      <c r="M62" s="294">
        <v>0</v>
      </c>
    </row>
    <row r="63" spans="2:13" s="222" customFormat="1">
      <c r="B63" s="243" t="s">
        <v>120</v>
      </c>
      <c r="C63" s="311">
        <v>245244</v>
      </c>
      <c r="D63" s="294">
        <v>280157</v>
      </c>
      <c r="E63" s="294">
        <v>290702</v>
      </c>
      <c r="F63" s="269">
        <v>301153</v>
      </c>
      <c r="G63" s="269">
        <v>310157</v>
      </c>
      <c r="H63" s="269">
        <v>318692</v>
      </c>
      <c r="I63" s="269">
        <v>347105</v>
      </c>
      <c r="J63" s="294">
        <v>357629</v>
      </c>
      <c r="K63" s="294">
        <v>366284</v>
      </c>
      <c r="L63" s="294">
        <v>379447</v>
      </c>
      <c r="M63" s="294">
        <v>392522</v>
      </c>
    </row>
    <row r="64" spans="2:13" s="222" customFormat="1">
      <c r="B64" s="243" t="s">
        <v>121</v>
      </c>
      <c r="C64" s="311">
        <v>0</v>
      </c>
      <c r="D64" s="294">
        <v>687</v>
      </c>
      <c r="E64" s="294">
        <v>2368</v>
      </c>
      <c r="F64" s="269">
        <v>13014</v>
      </c>
      <c r="G64" s="269">
        <v>14479</v>
      </c>
      <c r="H64" s="269">
        <v>2154</v>
      </c>
      <c r="I64" s="269">
        <v>2199</v>
      </c>
      <c r="J64" s="294">
        <v>7239</v>
      </c>
      <c r="K64" s="294">
        <v>5131</v>
      </c>
      <c r="L64" s="294">
        <v>7091</v>
      </c>
      <c r="M64" s="294">
        <v>5751</v>
      </c>
    </row>
    <row r="65" spans="2:18" s="222" customFormat="1">
      <c r="B65" s="243" t="s">
        <v>122</v>
      </c>
      <c r="C65" s="311">
        <v>0</v>
      </c>
      <c r="D65" s="294">
        <v>3388</v>
      </c>
      <c r="E65" s="294">
        <v>43329</v>
      </c>
      <c r="F65" s="269">
        <v>37545</v>
      </c>
      <c r="G65" s="269">
        <v>44483</v>
      </c>
      <c r="H65" s="269">
        <v>1085</v>
      </c>
      <c r="I65" s="269">
        <v>2692</v>
      </c>
      <c r="J65" s="294">
        <v>3137</v>
      </c>
      <c r="K65" s="294">
        <v>2030</v>
      </c>
      <c r="L65" s="294">
        <v>408</v>
      </c>
      <c r="M65" s="294">
        <v>306</v>
      </c>
    </row>
    <row r="66" spans="2:18" s="222" customFormat="1">
      <c r="B66" s="243" t="s">
        <v>123</v>
      </c>
      <c r="C66" s="311">
        <v>0</v>
      </c>
      <c r="D66" s="294">
        <v>221</v>
      </c>
      <c r="E66" s="294">
        <v>414</v>
      </c>
      <c r="F66" s="269">
        <v>941</v>
      </c>
      <c r="G66" s="269">
        <v>1535</v>
      </c>
      <c r="H66" s="269">
        <v>1841</v>
      </c>
      <c r="I66" s="269">
        <v>1830</v>
      </c>
      <c r="J66" s="294">
        <v>1752</v>
      </c>
      <c r="K66" s="294">
        <v>1231</v>
      </c>
      <c r="L66" s="294">
        <v>1628</v>
      </c>
      <c r="M66" s="294">
        <v>2457</v>
      </c>
    </row>
    <row r="67" spans="2:18" s="222" customFormat="1">
      <c r="B67" s="243" t="s">
        <v>124</v>
      </c>
      <c r="C67" s="311">
        <v>3627</v>
      </c>
      <c r="D67" s="294">
        <v>4444</v>
      </c>
      <c r="E67" s="294">
        <v>2638</v>
      </c>
      <c r="F67" s="269">
        <v>1721</v>
      </c>
      <c r="G67" s="269">
        <v>8429</v>
      </c>
      <c r="H67" s="269">
        <v>1898</v>
      </c>
      <c r="I67" s="269">
        <v>0</v>
      </c>
      <c r="J67" s="294">
        <v>0</v>
      </c>
      <c r="K67" s="294">
        <v>0</v>
      </c>
      <c r="L67" s="294">
        <v>0</v>
      </c>
      <c r="M67" s="294">
        <v>0</v>
      </c>
    </row>
    <row r="68" spans="2:18" s="222" customFormat="1">
      <c r="B68" s="243" t="s">
        <v>125</v>
      </c>
      <c r="C68" s="311">
        <v>15224</v>
      </c>
      <c r="D68" s="294">
        <v>6233</v>
      </c>
      <c r="E68" s="294">
        <v>5896</v>
      </c>
      <c r="F68" s="269">
        <v>5231</v>
      </c>
      <c r="G68" s="269">
        <v>10348</v>
      </c>
      <c r="H68" s="269">
        <v>5537</v>
      </c>
      <c r="I68" s="269">
        <v>5134</v>
      </c>
      <c r="J68" s="294">
        <v>5212</v>
      </c>
      <c r="K68" s="294">
        <v>5130</v>
      </c>
      <c r="L68" s="498">
        <v>5269</v>
      </c>
      <c r="M68" s="294">
        <v>5308</v>
      </c>
      <c r="Q68" s="224"/>
      <c r="R68" s="224"/>
    </row>
    <row r="69" spans="2:18" s="222" customFormat="1">
      <c r="B69" s="499" t="s">
        <v>278</v>
      </c>
      <c r="C69" s="311">
        <v>0</v>
      </c>
      <c r="D69" s="294">
        <v>0</v>
      </c>
      <c r="E69" s="294">
        <v>0</v>
      </c>
      <c r="F69" s="294">
        <v>0</v>
      </c>
      <c r="G69" s="294">
        <v>0</v>
      </c>
      <c r="H69" s="294">
        <v>0</v>
      </c>
      <c r="I69" s="294">
        <v>0</v>
      </c>
      <c r="J69" s="294">
        <v>2722</v>
      </c>
      <c r="K69" s="294">
        <v>3919</v>
      </c>
      <c r="L69" s="498">
        <v>5011</v>
      </c>
      <c r="M69" s="294">
        <v>5624</v>
      </c>
    </row>
    <row r="70" spans="2:18" s="222" customFormat="1">
      <c r="B70" s="243" t="s">
        <v>126</v>
      </c>
      <c r="C70" s="311">
        <v>0</v>
      </c>
      <c r="D70" s="294">
        <v>0</v>
      </c>
      <c r="E70" s="294">
        <v>0</v>
      </c>
      <c r="F70" s="269">
        <v>187</v>
      </c>
      <c r="G70" s="269">
        <v>1655</v>
      </c>
      <c r="H70" s="269">
        <v>0</v>
      </c>
      <c r="I70" s="269">
        <v>0</v>
      </c>
      <c r="J70" s="294">
        <v>0</v>
      </c>
      <c r="K70" s="294">
        <v>0</v>
      </c>
      <c r="L70" s="294">
        <v>0</v>
      </c>
      <c r="M70" s="294">
        <v>0</v>
      </c>
    </row>
    <row r="71" spans="2:18" s="222" customFormat="1">
      <c r="B71" s="243" t="s">
        <v>127</v>
      </c>
      <c r="C71" s="311">
        <v>13544</v>
      </c>
      <c r="D71" s="294">
        <v>17632</v>
      </c>
      <c r="E71" s="294">
        <v>18917</v>
      </c>
      <c r="F71" s="269">
        <v>19615</v>
      </c>
      <c r="G71" s="269">
        <v>19518</v>
      </c>
      <c r="H71" s="269">
        <v>20397</v>
      </c>
      <c r="I71" s="269">
        <v>23043</v>
      </c>
      <c r="J71" s="294">
        <v>23153</v>
      </c>
      <c r="K71" s="294">
        <v>24588</v>
      </c>
      <c r="L71" s="294">
        <v>24590</v>
      </c>
      <c r="M71" s="294">
        <v>24062</v>
      </c>
    </row>
    <row r="72" spans="2:18" s="222" customFormat="1">
      <c r="B72" s="243" t="s">
        <v>128</v>
      </c>
      <c r="C72" s="311">
        <v>15146</v>
      </c>
      <c r="D72" s="294">
        <v>5678</v>
      </c>
      <c r="E72" s="294">
        <v>770</v>
      </c>
      <c r="F72" s="269">
        <v>677</v>
      </c>
      <c r="G72" s="269">
        <v>683</v>
      </c>
      <c r="H72" s="269">
        <v>232</v>
      </c>
      <c r="I72" s="269">
        <v>2078</v>
      </c>
      <c r="J72" s="294">
        <v>1680</v>
      </c>
      <c r="K72" s="294">
        <v>77</v>
      </c>
      <c r="L72" s="294">
        <v>60</v>
      </c>
      <c r="M72" s="294">
        <v>84</v>
      </c>
    </row>
    <row r="73" spans="2:18" s="222" customFormat="1">
      <c r="B73" s="243" t="s">
        <v>129</v>
      </c>
      <c r="C73" s="311">
        <v>33142</v>
      </c>
      <c r="D73" s="294">
        <v>42815</v>
      </c>
      <c r="E73" s="294">
        <v>21823</v>
      </c>
      <c r="F73" s="269">
        <v>22281</v>
      </c>
      <c r="G73" s="269">
        <v>18917</v>
      </c>
      <c r="H73" s="269">
        <v>1845</v>
      </c>
      <c r="I73" s="269">
        <v>1495</v>
      </c>
      <c r="J73" s="294">
        <v>3687</v>
      </c>
      <c r="K73" s="294">
        <v>4752</v>
      </c>
      <c r="L73" s="294">
        <v>0</v>
      </c>
      <c r="M73" s="294">
        <v>0</v>
      </c>
    </row>
    <row r="74" spans="2:18" s="222" customFormat="1">
      <c r="B74" s="243" t="s">
        <v>130</v>
      </c>
      <c r="C74" s="311">
        <v>112082</v>
      </c>
      <c r="D74" s="294">
        <v>127400</v>
      </c>
      <c r="E74" s="294">
        <v>127135</v>
      </c>
      <c r="F74" s="269">
        <v>132343</v>
      </c>
      <c r="G74" s="269">
        <v>134714</v>
      </c>
      <c r="H74" s="269">
        <v>137160</v>
      </c>
      <c r="I74" s="269">
        <v>146182</v>
      </c>
      <c r="J74" s="294">
        <v>140870</v>
      </c>
      <c r="K74" s="294">
        <v>140098</v>
      </c>
      <c r="L74" s="294">
        <v>138622</v>
      </c>
      <c r="M74" s="294">
        <v>134197</v>
      </c>
    </row>
    <row r="75" spans="2:18" s="222" customFormat="1">
      <c r="B75" s="243" t="s">
        <v>131</v>
      </c>
      <c r="C75" s="311">
        <v>19328</v>
      </c>
      <c r="D75" s="294">
        <v>18867</v>
      </c>
      <c r="E75" s="294">
        <v>18803</v>
      </c>
      <c r="F75" s="269">
        <v>16737</v>
      </c>
      <c r="G75" s="269">
        <v>16805</v>
      </c>
      <c r="H75" s="269">
        <v>18021</v>
      </c>
      <c r="I75" s="269">
        <v>13472</v>
      </c>
      <c r="J75" s="294">
        <v>13560</v>
      </c>
      <c r="K75" s="294">
        <v>16964</v>
      </c>
      <c r="L75" s="294">
        <v>14781</v>
      </c>
      <c r="M75" s="294">
        <v>13125</v>
      </c>
    </row>
    <row r="76" spans="2:18" s="222" customFormat="1">
      <c r="B76" s="243" t="s">
        <v>132</v>
      </c>
      <c r="C76" s="311">
        <v>834</v>
      </c>
      <c r="D76" s="294">
        <v>559</v>
      </c>
      <c r="E76" s="294">
        <v>318</v>
      </c>
      <c r="F76" s="269">
        <v>276</v>
      </c>
      <c r="G76" s="269">
        <v>275</v>
      </c>
      <c r="H76" s="269">
        <v>166</v>
      </c>
      <c r="I76" s="269">
        <v>153</v>
      </c>
      <c r="J76" s="294">
        <v>1382</v>
      </c>
      <c r="K76" s="294">
        <v>1362</v>
      </c>
      <c r="L76" s="294">
        <v>3594</v>
      </c>
      <c r="M76" s="294">
        <v>5088</v>
      </c>
    </row>
    <row r="77" spans="2:18" s="222" customFormat="1">
      <c r="B77" s="243" t="s">
        <v>133</v>
      </c>
      <c r="C77" s="311">
        <v>569708</v>
      </c>
      <c r="D77" s="294">
        <v>586798</v>
      </c>
      <c r="E77" s="294">
        <v>597008</v>
      </c>
      <c r="F77" s="269">
        <v>593124</v>
      </c>
      <c r="G77" s="269">
        <v>617134</v>
      </c>
      <c r="H77" s="269">
        <v>567074</v>
      </c>
      <c r="I77" s="269">
        <v>534414</v>
      </c>
      <c r="J77" s="294">
        <v>568513</v>
      </c>
      <c r="K77" s="294">
        <v>565768</v>
      </c>
      <c r="L77" s="294">
        <v>538941</v>
      </c>
      <c r="M77" s="294">
        <v>514737</v>
      </c>
    </row>
    <row r="78" spans="2:18" s="222" customFormat="1">
      <c r="B78" s="243" t="s">
        <v>134</v>
      </c>
      <c r="C78" s="311">
        <v>0</v>
      </c>
      <c r="D78" s="294">
        <v>0</v>
      </c>
      <c r="E78" s="294">
        <v>0</v>
      </c>
      <c r="F78" s="269">
        <v>0</v>
      </c>
      <c r="G78" s="269">
        <v>1422</v>
      </c>
      <c r="H78" s="269">
        <v>492</v>
      </c>
      <c r="I78" s="269">
        <v>5604</v>
      </c>
      <c r="J78" s="294">
        <v>2381</v>
      </c>
      <c r="K78" s="294">
        <v>2107</v>
      </c>
      <c r="L78" s="294">
        <v>2025</v>
      </c>
      <c r="M78" s="294">
        <v>417</v>
      </c>
    </row>
    <row r="79" spans="2:18" s="222" customFormat="1">
      <c r="B79" s="243" t="s">
        <v>135</v>
      </c>
      <c r="C79" s="311">
        <v>0</v>
      </c>
      <c r="D79" s="294">
        <v>0</v>
      </c>
      <c r="E79" s="294">
        <v>0</v>
      </c>
      <c r="F79" s="269">
        <v>0</v>
      </c>
      <c r="G79" s="269">
        <v>40</v>
      </c>
      <c r="H79" s="269">
        <v>141</v>
      </c>
      <c r="I79" s="269">
        <v>140</v>
      </c>
      <c r="J79" s="294">
        <v>142</v>
      </c>
      <c r="K79" s="294">
        <v>98</v>
      </c>
      <c r="L79" s="294">
        <v>148</v>
      </c>
      <c r="M79" s="294">
        <v>148</v>
      </c>
    </row>
    <row r="80" spans="2:18" s="222" customFormat="1">
      <c r="B80" s="243" t="s">
        <v>136</v>
      </c>
      <c r="C80" s="311">
        <v>14094</v>
      </c>
      <c r="D80" s="294">
        <v>19343</v>
      </c>
      <c r="E80" s="294">
        <v>18075</v>
      </c>
      <c r="F80" s="269">
        <v>16285</v>
      </c>
      <c r="G80" s="269">
        <v>14482</v>
      </c>
      <c r="H80" s="269">
        <v>6110</v>
      </c>
      <c r="I80" s="269">
        <v>5827</v>
      </c>
      <c r="J80" s="294">
        <v>5293</v>
      </c>
      <c r="K80" s="294">
        <v>3973</v>
      </c>
      <c r="L80" s="294">
        <v>3488</v>
      </c>
      <c r="M80" s="294">
        <v>959</v>
      </c>
    </row>
    <row r="81" spans="1:52" s="222" customFormat="1">
      <c r="B81" s="243" t="s">
        <v>137</v>
      </c>
      <c r="C81" s="311">
        <v>20642</v>
      </c>
      <c r="D81" s="294">
        <v>3556</v>
      </c>
      <c r="E81" s="294">
        <v>3378</v>
      </c>
      <c r="F81" s="269">
        <v>3044</v>
      </c>
      <c r="G81" s="269">
        <v>3095</v>
      </c>
      <c r="H81" s="269">
        <v>2718</v>
      </c>
      <c r="I81" s="269">
        <v>2365</v>
      </c>
      <c r="J81" s="294">
        <v>2199</v>
      </c>
      <c r="K81" s="294">
        <v>2013</v>
      </c>
      <c r="L81" s="294">
        <v>1870</v>
      </c>
      <c r="M81" s="294">
        <v>1660</v>
      </c>
    </row>
    <row r="82" spans="1:52" s="222" customFormat="1">
      <c r="B82" s="243" t="s">
        <v>138</v>
      </c>
      <c r="C82" s="311">
        <v>0</v>
      </c>
      <c r="D82" s="294">
        <v>54</v>
      </c>
      <c r="E82" s="294">
        <v>507</v>
      </c>
      <c r="F82" s="269">
        <v>754</v>
      </c>
      <c r="G82" s="269">
        <v>819</v>
      </c>
      <c r="H82" s="269">
        <v>1602</v>
      </c>
      <c r="I82" s="269">
        <v>1618</v>
      </c>
      <c r="J82" s="294">
        <v>1622</v>
      </c>
      <c r="K82" s="294">
        <v>1470</v>
      </c>
      <c r="L82" s="294">
        <v>1179</v>
      </c>
      <c r="M82" s="294">
        <v>764</v>
      </c>
      <c r="Q82" s="224"/>
    </row>
    <row r="83" spans="1:52" s="222" customFormat="1">
      <c r="B83" s="243" t="s">
        <v>139</v>
      </c>
      <c r="C83" s="311">
        <v>26930</v>
      </c>
      <c r="D83" s="294">
        <v>28806</v>
      </c>
      <c r="E83" s="294">
        <v>2910</v>
      </c>
      <c r="F83" s="269">
        <v>4855</v>
      </c>
      <c r="G83" s="269">
        <v>4706</v>
      </c>
      <c r="H83" s="269">
        <v>3372</v>
      </c>
      <c r="I83" s="269">
        <v>2521</v>
      </c>
      <c r="J83" s="294">
        <v>2689</v>
      </c>
      <c r="K83" s="294">
        <v>2651</v>
      </c>
      <c r="L83" s="294">
        <v>2137</v>
      </c>
      <c r="M83" s="294">
        <v>1662</v>
      </c>
    </row>
    <row r="84" spans="1:52" s="222" customFormat="1">
      <c r="B84" s="243" t="s">
        <v>140</v>
      </c>
      <c r="C84" s="311">
        <v>0</v>
      </c>
      <c r="D84" s="294">
        <v>0</v>
      </c>
      <c r="E84" s="294">
        <v>0</v>
      </c>
      <c r="F84" s="269">
        <v>0</v>
      </c>
      <c r="G84" s="269">
        <v>0</v>
      </c>
      <c r="H84" s="269">
        <v>0</v>
      </c>
      <c r="I84" s="294">
        <v>0</v>
      </c>
      <c r="J84" s="294">
        <v>0</v>
      </c>
      <c r="K84" s="294">
        <v>0</v>
      </c>
      <c r="L84" s="294">
        <v>990</v>
      </c>
      <c r="M84" s="294">
        <v>2191</v>
      </c>
    </row>
    <row r="85" spans="1:52" s="222" customFormat="1">
      <c r="B85" s="243" t="s">
        <v>141</v>
      </c>
      <c r="C85" s="311">
        <v>0</v>
      </c>
      <c r="D85" s="294">
        <v>0</v>
      </c>
      <c r="E85" s="294">
        <v>0</v>
      </c>
      <c r="F85" s="269">
        <v>146</v>
      </c>
      <c r="G85" s="265">
        <v>162</v>
      </c>
      <c r="H85" s="269">
        <v>135</v>
      </c>
      <c r="I85" s="269">
        <v>136</v>
      </c>
      <c r="J85" s="294">
        <v>187</v>
      </c>
      <c r="K85" s="294">
        <v>391</v>
      </c>
      <c r="L85" s="294">
        <v>394</v>
      </c>
      <c r="M85" s="294">
        <v>392</v>
      </c>
    </row>
    <row r="86" spans="1:52" s="222" customFormat="1">
      <c r="B86" s="243" t="s">
        <v>142</v>
      </c>
      <c r="C86" s="311">
        <v>0</v>
      </c>
      <c r="D86" s="294">
        <v>0</v>
      </c>
      <c r="E86" s="294">
        <v>0</v>
      </c>
      <c r="F86" s="269">
        <v>0</v>
      </c>
      <c r="G86" s="269">
        <v>0</v>
      </c>
      <c r="H86" s="269">
        <v>0</v>
      </c>
      <c r="I86" s="269">
        <v>2725</v>
      </c>
      <c r="J86" s="294">
        <v>3210</v>
      </c>
      <c r="K86" s="294">
        <v>2746</v>
      </c>
      <c r="L86" s="294">
        <v>2205</v>
      </c>
      <c r="M86" s="294">
        <v>2059</v>
      </c>
    </row>
    <row r="87" spans="1:52" s="222" customFormat="1">
      <c r="B87" s="243" t="s">
        <v>143</v>
      </c>
      <c r="C87" s="311">
        <v>30223</v>
      </c>
      <c r="D87" s="294">
        <v>28042</v>
      </c>
      <c r="E87" s="294">
        <v>25481</v>
      </c>
      <c r="F87" s="269">
        <v>21563</v>
      </c>
      <c r="G87" s="269">
        <v>21340</v>
      </c>
      <c r="H87" s="269">
        <v>20594</v>
      </c>
      <c r="I87" s="269">
        <v>21124</v>
      </c>
      <c r="J87" s="294">
        <v>16410</v>
      </c>
      <c r="K87" s="294">
        <v>13747</v>
      </c>
      <c r="L87" s="294">
        <v>10307</v>
      </c>
      <c r="M87" s="294">
        <v>8387</v>
      </c>
      <c r="S87" s="314"/>
    </row>
    <row r="88" spans="1:52" s="222" customFormat="1">
      <c r="B88" s="243" t="s">
        <v>144</v>
      </c>
      <c r="C88" s="311">
        <v>0</v>
      </c>
      <c r="D88" s="294">
        <v>0</v>
      </c>
      <c r="E88" s="294">
        <v>0</v>
      </c>
      <c r="F88" s="294">
        <v>0</v>
      </c>
      <c r="G88" s="269">
        <v>0</v>
      </c>
      <c r="H88" s="294">
        <v>0</v>
      </c>
      <c r="I88" s="294">
        <v>0</v>
      </c>
      <c r="J88" s="294">
        <v>0</v>
      </c>
      <c r="K88" s="294">
        <v>0</v>
      </c>
      <c r="L88" s="294">
        <v>0</v>
      </c>
      <c r="M88" s="294">
        <v>0</v>
      </c>
      <c r="S88" s="314"/>
    </row>
    <row r="89" spans="1:52" s="222" customFormat="1">
      <c r="B89" s="243" t="s">
        <v>145</v>
      </c>
      <c r="C89" s="311">
        <v>7500</v>
      </c>
      <c r="D89" s="294">
        <v>21806</v>
      </c>
      <c r="E89" s="294">
        <v>2421</v>
      </c>
      <c r="F89" s="269">
        <v>7398</v>
      </c>
      <c r="G89" s="269">
        <v>1947</v>
      </c>
      <c r="H89" s="269">
        <v>1400</v>
      </c>
      <c r="I89" s="269">
        <v>444</v>
      </c>
      <c r="J89" s="294">
        <v>0</v>
      </c>
      <c r="K89" s="294">
        <v>86</v>
      </c>
      <c r="L89" s="294">
        <v>0</v>
      </c>
      <c r="M89" s="294">
        <v>0</v>
      </c>
    </row>
    <row r="90" spans="1:52" s="222" customFormat="1">
      <c r="B90" s="243" t="s">
        <v>146</v>
      </c>
      <c r="C90" s="311">
        <v>0</v>
      </c>
      <c r="D90" s="294">
        <v>0</v>
      </c>
      <c r="E90" s="294">
        <v>1382</v>
      </c>
      <c r="F90" s="269">
        <v>1438</v>
      </c>
      <c r="G90" s="269">
        <v>1528</v>
      </c>
      <c r="H90" s="269">
        <v>1458</v>
      </c>
      <c r="I90" s="269">
        <v>2495</v>
      </c>
      <c r="J90" s="294">
        <v>2154</v>
      </c>
      <c r="K90" s="294">
        <v>1823</v>
      </c>
      <c r="L90" s="498">
        <v>1251</v>
      </c>
      <c r="M90" s="498">
        <v>1300</v>
      </c>
    </row>
    <row r="91" spans="1:52" s="222" customFormat="1">
      <c r="B91" s="234" t="s">
        <v>6</v>
      </c>
      <c r="C91" s="315">
        <v>10239145</v>
      </c>
      <c r="D91" s="315">
        <v>10194880</v>
      </c>
      <c r="E91" s="315">
        <v>10109295</v>
      </c>
      <c r="F91" s="270">
        <v>10104697</v>
      </c>
      <c r="G91" s="270">
        <v>10159214</v>
      </c>
      <c r="H91" s="270">
        <v>10022656</v>
      </c>
      <c r="I91" s="270">
        <v>9979271</v>
      </c>
      <c r="J91" s="315">
        <v>9966211</v>
      </c>
      <c r="K91" s="476">
        <v>9800134</v>
      </c>
      <c r="L91" s="476">
        <v>9543140</v>
      </c>
      <c r="M91" s="476">
        <v>9311478</v>
      </c>
    </row>
    <row r="92" spans="1:52" s="222" customFormat="1"/>
    <row r="93" spans="1:52" s="107" customFormat="1">
      <c r="A93" s="105"/>
      <c r="B93" s="475" t="s">
        <v>270</v>
      </c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27"/>
      <c r="N93" s="127"/>
      <c r="O93" s="127"/>
      <c r="P93" s="127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</row>
  </sheetData>
  <sortState xmlns:xlrd2="http://schemas.microsoft.com/office/spreadsheetml/2017/richdata2" ref="M46:O79">
    <sortCondition ref="N46:N79"/>
  </sortState>
  <mergeCells count="4">
    <mergeCell ref="D5:M5"/>
    <mergeCell ref="D4:M4"/>
    <mergeCell ref="D3:M3"/>
    <mergeCell ref="D2:M2"/>
  </mergeCells>
  <pageMargins left="0.74803149606299213" right="0.74803149606299213" top="0.98425196850393704" bottom="0.98425196850393704" header="0" footer="0"/>
  <pageSetup scale="80" orientation="landscape" r:id="rId1"/>
  <headerFooter alignWithMargins="0">
    <oddHeader>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8">
    <tabColor rgb="FF00B050"/>
  </sheetPr>
  <dimension ref="B2:T51"/>
  <sheetViews>
    <sheetView tabSelected="1" topLeftCell="A9" zoomScale="80" zoomScaleNormal="80" workbookViewId="0">
      <selection activeCell="B46" sqref="B46"/>
    </sheetView>
  </sheetViews>
  <sheetFormatPr baseColWidth="10" defaultColWidth="11.42578125" defaultRowHeight="15"/>
  <cols>
    <col min="1" max="1" width="5.28515625" style="93" customWidth="1"/>
    <col min="2" max="2" width="18.5703125" style="93" customWidth="1"/>
    <col min="3" max="15" width="14.5703125" style="93" customWidth="1"/>
    <col min="16" max="17" width="15.85546875" style="93" bestFit="1" customWidth="1"/>
    <col min="18" max="18" width="15.85546875" style="95" bestFit="1" customWidth="1"/>
    <col min="19" max="20" width="15.85546875" style="93" bestFit="1" customWidth="1"/>
    <col min="21" max="16384" width="11.42578125" style="93"/>
  </cols>
  <sheetData>
    <row r="2" spans="2:20" s="175" customFormat="1" ht="31.5" customHeight="1">
      <c r="G2" s="579" t="s">
        <v>0</v>
      </c>
      <c r="H2" s="580"/>
      <c r="I2" s="580"/>
      <c r="J2" s="580"/>
      <c r="K2" s="580"/>
      <c r="L2" s="580"/>
      <c r="M2" s="580"/>
      <c r="N2" s="580"/>
      <c r="O2" s="581"/>
      <c r="R2" s="176"/>
    </row>
    <row r="3" spans="2:20" ht="18.75" customHeight="1">
      <c r="G3" s="582" t="s">
        <v>63</v>
      </c>
      <c r="H3" s="583"/>
      <c r="I3" s="583"/>
      <c r="J3" s="583"/>
      <c r="K3" s="583"/>
      <c r="L3" s="583"/>
      <c r="M3" s="583"/>
      <c r="N3" s="583"/>
      <c r="O3" s="584"/>
      <c r="R3" s="93"/>
    </row>
    <row r="4" spans="2:20" ht="15.75" customHeight="1">
      <c r="B4" s="38"/>
      <c r="G4" s="585" t="s">
        <v>266</v>
      </c>
      <c r="H4" s="586"/>
      <c r="I4" s="586"/>
      <c r="J4" s="586"/>
      <c r="K4" s="586"/>
      <c r="L4" s="586"/>
      <c r="M4" s="586"/>
      <c r="N4" s="586"/>
      <c r="O4" s="587"/>
      <c r="R4" s="93"/>
    </row>
    <row r="5" spans="2:20">
      <c r="R5" s="93"/>
    </row>
    <row r="6" spans="2:20">
      <c r="R6" s="93"/>
    </row>
    <row r="7" spans="2:20" ht="15.75">
      <c r="B7" s="54" t="s">
        <v>147</v>
      </c>
      <c r="R7" s="93"/>
    </row>
    <row r="8" spans="2:20">
      <c r="R8" s="93"/>
    </row>
    <row r="9" spans="2:20" ht="15.75">
      <c r="B9" s="54" t="s">
        <v>148</v>
      </c>
      <c r="R9" s="93"/>
    </row>
    <row r="10" spans="2:20">
      <c r="R10" s="93"/>
    </row>
    <row r="11" spans="2:20">
      <c r="B11" s="352" t="s">
        <v>149</v>
      </c>
      <c r="C11" s="353">
        <v>2015</v>
      </c>
      <c r="D11" s="353">
        <v>2016</v>
      </c>
      <c r="E11" s="353">
        <v>2017</v>
      </c>
      <c r="F11" s="354">
        <v>2018</v>
      </c>
      <c r="G11" s="354">
        <v>2019</v>
      </c>
      <c r="H11" s="354">
        <v>2020</v>
      </c>
      <c r="I11" s="354">
        <v>2021</v>
      </c>
      <c r="J11" s="354">
        <v>2022</v>
      </c>
      <c r="K11" s="354">
        <v>2023</v>
      </c>
      <c r="L11" s="354">
        <v>2024</v>
      </c>
      <c r="M11" s="354">
        <v>2025</v>
      </c>
      <c r="R11" s="93"/>
    </row>
    <row r="12" spans="2:20">
      <c r="B12" s="355" t="s">
        <v>6</v>
      </c>
      <c r="C12" s="356">
        <v>5.7549999999999999</v>
      </c>
      <c r="D12" s="356">
        <v>5.3460999999999999</v>
      </c>
      <c r="E12" s="356">
        <v>5.2432999999999996</v>
      </c>
      <c r="F12" s="357">
        <v>4.9074826633701738</v>
      </c>
      <c r="G12" s="357">
        <v>4.7520322135684472</v>
      </c>
      <c r="H12" s="357">
        <v>4.3636715826717314</v>
      </c>
      <c r="I12" s="357">
        <v>4.8321878478422944</v>
      </c>
      <c r="J12" s="357">
        <v>4.6896918193140618</v>
      </c>
      <c r="K12" s="357">
        <v>4.5433752134694396</v>
      </c>
      <c r="L12" s="357">
        <v>4.5569847670716559</v>
      </c>
      <c r="M12" s="357">
        <v>4.3823912007141628</v>
      </c>
      <c r="O12" s="349"/>
      <c r="P12" s="349"/>
      <c r="R12" s="93"/>
    </row>
    <row r="13" spans="2:20">
      <c r="B13" s="358" t="s">
        <v>26</v>
      </c>
      <c r="C13" s="359">
        <v>5.9367999999999999</v>
      </c>
      <c r="D13" s="359">
        <v>5.5976999999999997</v>
      </c>
      <c r="E13" s="359">
        <v>5.3993000000000002</v>
      </c>
      <c r="F13" s="360">
        <v>5.1481000000000003</v>
      </c>
      <c r="G13" s="360">
        <v>4.9869079531004488</v>
      </c>
      <c r="H13" s="360">
        <v>4.6185521117355739</v>
      </c>
      <c r="I13" s="360">
        <v>5.0443316748601097</v>
      </c>
      <c r="J13" s="360">
        <v>4.8829695273201761</v>
      </c>
      <c r="K13" s="360">
        <v>4.7109403224342303</v>
      </c>
      <c r="L13" s="360">
        <v>4.8151609380860316</v>
      </c>
      <c r="M13" s="360">
        <v>4.625506468224998</v>
      </c>
      <c r="R13" s="93"/>
    </row>
    <row r="14" spans="2:20">
      <c r="B14" s="358" t="s">
        <v>150</v>
      </c>
      <c r="C14" s="359">
        <v>5.5842000000000001</v>
      </c>
      <c r="D14" s="359">
        <v>5.1097999999999999</v>
      </c>
      <c r="E14" s="359">
        <v>5.0967000000000002</v>
      </c>
      <c r="F14" s="360">
        <v>4.681</v>
      </c>
      <c r="G14" s="360">
        <v>4.530861985045707</v>
      </c>
      <c r="H14" s="360">
        <v>4.1243588401549252</v>
      </c>
      <c r="I14" s="360">
        <v>4.63599512172377</v>
      </c>
      <c r="J14" s="360">
        <v>4.5111488947400566</v>
      </c>
      <c r="K14" s="360">
        <v>4.3887338620496203</v>
      </c>
      <c r="L14" s="360">
        <v>4.3188460601525751</v>
      </c>
      <c r="M14" s="360">
        <v>4.1583144650902701</v>
      </c>
      <c r="O14" s="175"/>
      <c r="P14" s="175"/>
      <c r="Q14" s="175"/>
      <c r="R14" s="176"/>
      <c r="S14" s="175"/>
      <c r="T14" s="175"/>
    </row>
    <row r="15" spans="2:20">
      <c r="B15" s="352" t="s">
        <v>151</v>
      </c>
      <c r="C15" s="359">
        <v>3.7433999999999998</v>
      </c>
      <c r="D15" s="359">
        <v>3.5196000000000001</v>
      </c>
      <c r="E15" s="359">
        <v>3.4114</v>
      </c>
      <c r="F15" s="360">
        <v>3.03022892318346</v>
      </c>
      <c r="G15" s="360">
        <v>3.1229567889462539</v>
      </c>
      <c r="H15" s="360">
        <v>2.9156946688843708</v>
      </c>
      <c r="I15" s="360">
        <v>3.0434967480728075</v>
      </c>
      <c r="J15" s="360">
        <v>3.0119965532397077</v>
      </c>
      <c r="K15" s="479">
        <v>2.9623016995233802</v>
      </c>
      <c r="L15" s="479">
        <v>2.9071007068661192</v>
      </c>
      <c r="M15" s="479">
        <v>2.7682337586071615</v>
      </c>
      <c r="O15" s="350"/>
      <c r="P15" s="350"/>
      <c r="Q15" s="350"/>
      <c r="R15" s="350"/>
      <c r="S15" s="350"/>
      <c r="T15" s="350"/>
    </row>
    <row r="16" spans="2:20">
      <c r="B16" s="352" t="s">
        <v>152</v>
      </c>
      <c r="C16" s="359">
        <v>13.1927</v>
      </c>
      <c r="D16" s="359">
        <v>12.1295</v>
      </c>
      <c r="E16" s="359">
        <v>12.1196</v>
      </c>
      <c r="F16" s="360">
        <v>11.965000490785794</v>
      </c>
      <c r="G16" s="360">
        <v>10.899270689537275</v>
      </c>
      <c r="H16" s="360">
        <v>9.8138531114536267</v>
      </c>
      <c r="I16" s="360">
        <v>11.320030291829752</v>
      </c>
      <c r="J16" s="360">
        <v>10.824614482209151</v>
      </c>
      <c r="K16" s="360">
        <v>10.3642402294105</v>
      </c>
      <c r="L16" s="360">
        <v>10.669180155896216</v>
      </c>
      <c r="M16" s="360">
        <v>10.391116599565207</v>
      </c>
      <c r="O16" s="350"/>
      <c r="P16" s="350"/>
      <c r="Q16" s="350"/>
      <c r="R16" s="350"/>
      <c r="S16" s="350"/>
      <c r="T16" s="350"/>
    </row>
    <row r="17" spans="2:20">
      <c r="B17" s="94" t="s">
        <v>153</v>
      </c>
      <c r="C17" s="94"/>
      <c r="D17" s="94"/>
      <c r="E17" s="94"/>
      <c r="F17" s="94"/>
      <c r="G17" s="94"/>
      <c r="M17" s="175"/>
      <c r="N17" s="175"/>
      <c r="O17" s="175"/>
      <c r="P17" s="175"/>
      <c r="Q17" s="175"/>
      <c r="R17" s="175"/>
      <c r="S17" s="175"/>
      <c r="T17" s="175"/>
    </row>
    <row r="18" spans="2:20">
      <c r="B18" s="94"/>
      <c r="C18" s="94"/>
      <c r="D18" s="94"/>
      <c r="E18" s="94"/>
      <c r="F18" s="94"/>
      <c r="G18" s="94"/>
      <c r="H18" s="94"/>
      <c r="I18" s="94"/>
      <c r="J18" s="94"/>
      <c r="K18" s="94"/>
      <c r="M18" s="351"/>
      <c r="N18" s="351"/>
      <c r="O18" s="351"/>
      <c r="P18" s="351"/>
      <c r="Q18" s="175"/>
      <c r="R18" s="176"/>
      <c r="S18" s="175"/>
      <c r="T18" s="175"/>
    </row>
    <row r="19" spans="2:20">
      <c r="M19" s="175"/>
      <c r="N19" s="175"/>
      <c r="O19" s="175"/>
      <c r="P19" s="175"/>
      <c r="Q19" s="175"/>
      <c r="R19" s="176"/>
      <c r="S19" s="175"/>
      <c r="T19" s="175"/>
    </row>
    <row r="20" spans="2:20" ht="15.75">
      <c r="B20" s="54" t="s">
        <v>154</v>
      </c>
      <c r="M20" s="175"/>
      <c r="N20" s="175"/>
      <c r="O20" s="175"/>
      <c r="P20" s="175"/>
      <c r="Q20" s="175"/>
      <c r="R20" s="176"/>
      <c r="S20" s="175"/>
      <c r="T20" s="175"/>
    </row>
    <row r="21" spans="2:20" ht="15.75" customHeight="1">
      <c r="M21" s="349"/>
      <c r="N21" s="349"/>
      <c r="O21" s="349"/>
      <c r="P21" s="349"/>
    </row>
    <row r="22" spans="2:20" ht="15.75">
      <c r="B22" s="54" t="s">
        <v>148</v>
      </c>
      <c r="R22" s="93"/>
    </row>
    <row r="23" spans="2:20">
      <c r="R23" s="93"/>
    </row>
    <row r="24" spans="2:20">
      <c r="B24" s="352" t="s">
        <v>149</v>
      </c>
      <c r="C24" s="353">
        <v>2017</v>
      </c>
      <c r="D24" s="353">
        <v>2018</v>
      </c>
      <c r="E24" s="353">
        <v>2019</v>
      </c>
      <c r="F24" s="353">
        <v>2020</v>
      </c>
      <c r="G24" s="354">
        <v>2021</v>
      </c>
      <c r="H24" s="354">
        <v>2022</v>
      </c>
      <c r="I24" s="354">
        <v>2023</v>
      </c>
      <c r="J24" s="354">
        <v>2024</v>
      </c>
      <c r="K24" s="354">
        <v>2025</v>
      </c>
      <c r="R24" s="93"/>
    </row>
    <row r="25" spans="2:20">
      <c r="B25" s="355" t="s">
        <v>6</v>
      </c>
      <c r="C25" s="356">
        <v>1.3284</v>
      </c>
      <c r="D25" s="356">
        <v>1.1483000000000001</v>
      </c>
      <c r="E25" s="356">
        <v>1.1731798909751667</v>
      </c>
      <c r="F25" s="356">
        <v>0.98818062479168989</v>
      </c>
      <c r="G25" s="356">
        <v>1.0881102285947499</v>
      </c>
      <c r="H25" s="356">
        <v>1.0844307025079376</v>
      </c>
      <c r="I25" s="356">
        <v>1.0206120489292001</v>
      </c>
      <c r="J25" s="356">
        <v>1.0957424395360555</v>
      </c>
      <c r="K25" s="356">
        <v>0.96697285395713828</v>
      </c>
      <c r="R25" s="93"/>
    </row>
    <row r="26" spans="2:20" ht="13.5" customHeight="1">
      <c r="B26" s="358" t="s">
        <v>26</v>
      </c>
      <c r="C26" s="359">
        <v>1.6958</v>
      </c>
      <c r="D26" s="359">
        <v>1.3661000000000001</v>
      </c>
      <c r="E26" s="359">
        <v>1.5014267147804747</v>
      </c>
      <c r="F26" s="359">
        <v>1.2722769409038237</v>
      </c>
      <c r="G26" s="359">
        <v>1.3209699395897896</v>
      </c>
      <c r="H26" s="359">
        <v>1.3584194583014673</v>
      </c>
      <c r="I26" s="359">
        <v>1.2837808123732699</v>
      </c>
      <c r="J26" s="359">
        <v>1.4030421896016849</v>
      </c>
      <c r="K26" s="359">
        <v>1.175522424717915</v>
      </c>
      <c r="R26" s="93"/>
    </row>
    <row r="27" spans="2:20">
      <c r="B27" s="358" t="s">
        <v>150</v>
      </c>
      <c r="C27" s="359">
        <v>0.95960000000000001</v>
      </c>
      <c r="D27" s="359">
        <v>0.93030000000000002</v>
      </c>
      <c r="E27" s="359">
        <v>0.84428099557630532</v>
      </c>
      <c r="F27" s="359">
        <v>0.70601785200115175</v>
      </c>
      <c r="G27" s="359">
        <v>0.84980389330769246</v>
      </c>
      <c r="H27" s="359">
        <v>0.80378470962158899</v>
      </c>
      <c r="I27" s="478">
        <v>0.75095622245684102</v>
      </c>
      <c r="J27" s="478">
        <v>0.78055006502049451</v>
      </c>
      <c r="K27" s="478">
        <v>0.75281203743716674</v>
      </c>
      <c r="R27" s="93"/>
    </row>
    <row r="28" spans="2:20">
      <c r="B28" s="352" t="s">
        <v>151</v>
      </c>
      <c r="C28" s="359">
        <v>0.88729999999999998</v>
      </c>
      <c r="D28" s="359">
        <v>0.82230000000000003</v>
      </c>
      <c r="E28" s="359">
        <v>0.84869470064092534</v>
      </c>
      <c r="F28" s="359">
        <v>0.75175109443402122</v>
      </c>
      <c r="G28" s="359">
        <v>0.7450753874986128</v>
      </c>
      <c r="H28" s="359">
        <v>0.79327242650299312</v>
      </c>
      <c r="I28" s="359">
        <v>0.74287792068583602</v>
      </c>
      <c r="J28" s="359">
        <v>0.87184116093469521</v>
      </c>
      <c r="K28" s="359">
        <v>0.7311834815647259</v>
      </c>
      <c r="R28" s="93"/>
    </row>
    <row r="29" spans="2:20">
      <c r="B29" s="352" t="s">
        <v>152</v>
      </c>
      <c r="C29" s="359">
        <v>2.8635999999999999</v>
      </c>
      <c r="D29" s="359">
        <v>2.2679999999999998</v>
      </c>
      <c r="E29" s="359">
        <v>2.2915993537964461</v>
      </c>
      <c r="F29" s="359">
        <v>1.7777545691906003</v>
      </c>
      <c r="G29" s="359">
        <v>2.1844270139749695</v>
      </c>
      <c r="H29" s="359">
        <v>1.999014896880303</v>
      </c>
      <c r="I29" s="478">
        <v>1.8781072655250199</v>
      </c>
      <c r="J29" s="478">
        <v>1.7774842881865383</v>
      </c>
      <c r="K29" s="478">
        <v>1.6753888151746721</v>
      </c>
      <c r="R29" s="93"/>
    </row>
    <row r="30" spans="2:20">
      <c r="B30" s="94" t="s">
        <v>153</v>
      </c>
      <c r="C30" s="94"/>
      <c r="D30" s="94"/>
      <c r="E30" s="94"/>
      <c r="F30" s="94"/>
      <c r="G30" s="94"/>
      <c r="R30" s="93"/>
    </row>
    <row r="31" spans="2:20">
      <c r="B31" s="94"/>
      <c r="C31" s="94"/>
      <c r="D31" s="94"/>
      <c r="E31" s="94"/>
      <c r="F31" s="94"/>
      <c r="G31" s="94"/>
      <c r="H31" s="94"/>
      <c r="I31" s="94"/>
      <c r="J31" s="94"/>
      <c r="K31" s="94"/>
      <c r="R31" s="93"/>
    </row>
    <row r="32" spans="2:20" ht="15.75">
      <c r="B32" s="55" t="s">
        <v>294</v>
      </c>
      <c r="C32" s="95"/>
      <c r="D32" s="95"/>
      <c r="E32" s="95"/>
      <c r="F32" s="94"/>
      <c r="G32" s="94"/>
      <c r="H32" s="94"/>
      <c r="I32" s="94"/>
      <c r="J32" s="94"/>
      <c r="K32" s="94"/>
      <c r="R32" s="93"/>
    </row>
    <row r="33" spans="2:18" ht="13.5" customHeight="1">
      <c r="B33" s="95"/>
      <c r="C33" s="95"/>
      <c r="D33" s="95"/>
      <c r="E33" s="95"/>
      <c r="R33" s="93"/>
    </row>
    <row r="34" spans="2:18">
      <c r="B34" s="361" t="s">
        <v>3</v>
      </c>
      <c r="C34" s="138" t="s">
        <v>155</v>
      </c>
      <c r="D34" s="138" t="s">
        <v>156</v>
      </c>
      <c r="E34" s="506"/>
      <c r="F34" s="175"/>
      <c r="R34" s="93"/>
    </row>
    <row r="35" spans="2:18">
      <c r="B35" s="361">
        <v>2017</v>
      </c>
      <c r="C35" s="362">
        <v>1856.577</v>
      </c>
      <c r="D35" s="363">
        <v>109.75700000000001</v>
      </c>
      <c r="E35" s="495"/>
      <c r="F35" s="495"/>
      <c r="R35" s="93"/>
    </row>
    <row r="36" spans="2:18">
      <c r="B36" s="361">
        <v>2018</v>
      </c>
      <c r="C36" s="362">
        <v>1765.636</v>
      </c>
      <c r="D36" s="363">
        <v>95.27</v>
      </c>
      <c r="E36" s="495"/>
      <c r="F36" s="495"/>
      <c r="R36" s="93"/>
    </row>
    <row r="37" spans="2:18">
      <c r="B37" s="361">
        <v>2019</v>
      </c>
      <c r="C37" s="362">
        <v>1733</v>
      </c>
      <c r="D37" s="363">
        <v>96.846000000000004</v>
      </c>
      <c r="E37" s="495"/>
      <c r="F37" s="495"/>
      <c r="R37" s="93"/>
    </row>
    <row r="38" spans="2:18">
      <c r="B38" s="361">
        <v>2020</v>
      </c>
      <c r="C38" s="362">
        <v>1617.921</v>
      </c>
      <c r="D38" s="363">
        <v>82.126999999999995</v>
      </c>
      <c r="E38" s="495"/>
      <c r="F38" s="495"/>
      <c r="R38" s="93"/>
    </row>
    <row r="39" spans="2:18">
      <c r="B39" s="286">
        <v>2021</v>
      </c>
      <c r="C39" s="362">
        <v>1857.1289999999999</v>
      </c>
      <c r="D39" s="363">
        <v>89.209000000000003</v>
      </c>
      <c r="E39" s="495"/>
      <c r="F39" s="495"/>
      <c r="R39" s="93"/>
    </row>
    <row r="40" spans="2:18">
      <c r="B40" s="286">
        <v>2022</v>
      </c>
      <c r="C40" s="362">
        <v>1828.819</v>
      </c>
      <c r="D40" s="363">
        <v>88.075000000000003</v>
      </c>
      <c r="E40" s="495"/>
      <c r="F40" s="495"/>
      <c r="R40" s="93"/>
    </row>
    <row r="41" spans="2:18">
      <c r="B41" s="286">
        <v>2023</v>
      </c>
      <c r="C41" s="362">
        <v>1796.779</v>
      </c>
      <c r="D41" s="363">
        <v>82.084999999999994</v>
      </c>
      <c r="E41" s="507"/>
      <c r="F41" s="495"/>
      <c r="R41" s="93"/>
    </row>
    <row r="42" spans="2:18">
      <c r="B42" s="286">
        <v>2024</v>
      </c>
      <c r="C42" s="362">
        <v>1828.2739999999999</v>
      </c>
      <c r="D42" s="363">
        <v>87.582999999999998</v>
      </c>
      <c r="E42" s="494"/>
      <c r="F42" s="495"/>
      <c r="R42" s="93"/>
    </row>
    <row r="43" spans="2:18">
      <c r="B43" s="286">
        <v>2025</v>
      </c>
      <c r="C43" s="362">
        <v>1782.5029999999999</v>
      </c>
      <c r="D43" s="363">
        <v>76.781000000000006</v>
      </c>
      <c r="E43" s="494"/>
      <c r="F43" s="495"/>
      <c r="R43" s="93"/>
    </row>
    <row r="44" spans="2:18">
      <c r="B44" s="292" t="s">
        <v>157</v>
      </c>
      <c r="E44" s="175"/>
      <c r="F44" s="175"/>
      <c r="R44" s="93"/>
    </row>
    <row r="45" spans="2:18">
      <c r="R45" s="93"/>
    </row>
    <row r="46" spans="2:18">
      <c r="B46" s="57" t="s">
        <v>158</v>
      </c>
      <c r="R46" s="93"/>
    </row>
    <row r="47" spans="2:18" ht="15.75">
      <c r="B47" s="477" t="s">
        <v>159</v>
      </c>
      <c r="J47" s="178"/>
      <c r="R47" s="93"/>
    </row>
    <row r="48" spans="2:18">
      <c r="B48" s="57" t="s">
        <v>160</v>
      </c>
    </row>
    <row r="49" spans="2:2" ht="18" customHeight="1">
      <c r="B49" s="57" t="s">
        <v>161</v>
      </c>
    </row>
    <row r="50" spans="2:2">
      <c r="B50" s="57" t="s">
        <v>162</v>
      </c>
    </row>
    <row r="51" spans="2:2">
      <c r="B51" s="57" t="s">
        <v>163</v>
      </c>
    </row>
  </sheetData>
  <mergeCells count="3">
    <mergeCell ref="G2:O2"/>
    <mergeCell ref="G3:O3"/>
    <mergeCell ref="G4:O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">
    <tabColor rgb="FF00B050"/>
  </sheetPr>
  <dimension ref="B2:T57"/>
  <sheetViews>
    <sheetView zoomScale="90" zoomScaleNormal="90" workbookViewId="0">
      <selection activeCell="G18" sqref="G18"/>
    </sheetView>
  </sheetViews>
  <sheetFormatPr baseColWidth="10" defaultColWidth="11.42578125" defaultRowHeight="12.75"/>
  <cols>
    <col min="1" max="1" width="4.140625" style="57" customWidth="1"/>
    <col min="2" max="2" width="18.28515625" style="57" customWidth="1"/>
    <col min="3" max="8" width="11" style="57" customWidth="1"/>
    <col min="9" max="18" width="11.42578125" style="57" customWidth="1"/>
    <col min="19" max="19" width="11.42578125" style="57"/>
    <col min="20" max="20" width="11.42578125" style="98"/>
    <col min="21" max="16384" width="11.42578125" style="57"/>
  </cols>
  <sheetData>
    <row r="2" spans="2:20" s="40" customFormat="1" ht="30" customHeight="1">
      <c r="F2" s="543" t="s">
        <v>0</v>
      </c>
      <c r="G2" s="544"/>
      <c r="H2" s="544"/>
      <c r="I2" s="544"/>
      <c r="J2" s="544"/>
      <c r="K2" s="544"/>
      <c r="L2" s="544"/>
      <c r="M2" s="544"/>
      <c r="N2" s="544"/>
      <c r="O2" s="545"/>
      <c r="T2" s="177"/>
    </row>
    <row r="3" spans="2:20" s="175" customFormat="1" ht="15.75" customHeight="1">
      <c r="F3" s="588" t="s">
        <v>76</v>
      </c>
      <c r="G3" s="583"/>
      <c r="H3" s="583"/>
      <c r="I3" s="583"/>
      <c r="J3" s="583"/>
      <c r="K3" s="583"/>
      <c r="L3" s="583"/>
      <c r="M3" s="583"/>
      <c r="N3" s="583"/>
      <c r="O3" s="589"/>
      <c r="T3" s="179"/>
    </row>
    <row r="4" spans="2:20" s="175" customFormat="1" ht="16.5" customHeight="1">
      <c r="F4" s="590" t="s">
        <v>272</v>
      </c>
      <c r="G4" s="591"/>
      <c r="H4" s="591"/>
      <c r="I4" s="591"/>
      <c r="J4" s="591"/>
      <c r="K4" s="591"/>
      <c r="L4" s="591"/>
      <c r="M4" s="591"/>
      <c r="N4" s="591"/>
      <c r="O4" s="592"/>
      <c r="T4" s="179"/>
    </row>
    <row r="5" spans="2:20" s="175" customFormat="1" ht="16.5" customHeight="1">
      <c r="F5" s="293"/>
      <c r="G5" s="293"/>
      <c r="H5" s="293"/>
      <c r="I5" s="293"/>
      <c r="J5" s="293"/>
      <c r="K5" s="293"/>
      <c r="L5" s="293"/>
      <c r="M5" s="293"/>
      <c r="N5" s="293"/>
      <c r="O5" s="293"/>
      <c r="T5" s="179"/>
    </row>
    <row r="6" spans="2:20" s="175" customFormat="1" ht="16.5" customHeight="1">
      <c r="F6" s="293"/>
      <c r="G6" s="293"/>
      <c r="H6" s="293"/>
      <c r="I6" s="293"/>
      <c r="J6" s="293"/>
      <c r="K6" s="293"/>
      <c r="L6" s="293"/>
      <c r="M6" s="293"/>
      <c r="N6" s="293"/>
      <c r="O6" s="293"/>
      <c r="T6" s="179"/>
    </row>
    <row r="7" spans="2:20" s="40" customFormat="1" ht="15.75">
      <c r="B7" s="54" t="s">
        <v>164</v>
      </c>
      <c r="C7" s="178"/>
      <c r="D7" s="178"/>
      <c r="E7" s="178"/>
      <c r="T7" s="177"/>
    </row>
    <row r="9" spans="2:20">
      <c r="B9" s="46" t="s">
        <v>148</v>
      </c>
      <c r="C9" s="46"/>
      <c r="D9" s="46"/>
      <c r="E9" s="46"/>
    </row>
    <row r="10" spans="2:20">
      <c r="T10" s="57"/>
    </row>
    <row r="11" spans="2:20">
      <c r="B11" s="244" t="s">
        <v>149</v>
      </c>
      <c r="C11" s="245">
        <v>2015</v>
      </c>
      <c r="D11" s="245">
        <v>2016</v>
      </c>
      <c r="E11" s="245">
        <v>2017</v>
      </c>
      <c r="F11" s="245">
        <v>2018</v>
      </c>
      <c r="G11" s="245">
        <v>2019</v>
      </c>
      <c r="H11" s="245">
        <v>2020</v>
      </c>
      <c r="I11" s="248">
        <v>2021</v>
      </c>
      <c r="J11" s="245">
        <v>2022</v>
      </c>
      <c r="K11" s="245">
        <v>2023</v>
      </c>
      <c r="L11" s="245">
        <v>2024</v>
      </c>
      <c r="M11" s="245">
        <v>2025</v>
      </c>
      <c r="T11" s="57"/>
    </row>
    <row r="12" spans="2:20">
      <c r="B12" s="246" t="s">
        <v>6</v>
      </c>
      <c r="C12" s="364">
        <v>8.69</v>
      </c>
      <c r="D12" s="364">
        <v>8.83</v>
      </c>
      <c r="E12" s="364">
        <v>8.91</v>
      </c>
      <c r="F12" s="364">
        <v>9.0299999999999994</v>
      </c>
      <c r="G12" s="364">
        <v>9.1442879999999995</v>
      </c>
      <c r="H12" s="364">
        <v>9.2936409999999992</v>
      </c>
      <c r="I12" s="364">
        <v>9.3800000000000008</v>
      </c>
      <c r="J12" s="247">
        <v>9.4719999999999995</v>
      </c>
      <c r="K12" s="247">
        <v>9.5500000000000007</v>
      </c>
      <c r="L12" s="247">
        <v>9.611917</v>
      </c>
      <c r="M12" s="247">
        <v>9.6585619999999999</v>
      </c>
      <c r="T12" s="57"/>
    </row>
    <row r="13" spans="2:20" ht="13.5" customHeight="1">
      <c r="B13" s="246" t="s">
        <v>26</v>
      </c>
      <c r="C13" s="364">
        <v>8.56</v>
      </c>
      <c r="D13" s="364">
        <v>8.68</v>
      </c>
      <c r="E13" s="364">
        <v>8.76</v>
      </c>
      <c r="F13" s="364">
        <v>8.86</v>
      </c>
      <c r="G13" s="364">
        <v>8.9670000000000005</v>
      </c>
      <c r="H13" s="364">
        <v>9.1308109999999996</v>
      </c>
      <c r="I13" s="364">
        <v>9.2200000000000006</v>
      </c>
      <c r="J13" s="247">
        <v>9.3049999999999997</v>
      </c>
      <c r="K13" s="247">
        <v>9.3879999999999999</v>
      </c>
      <c r="L13" s="247">
        <v>9.4525880000000004</v>
      </c>
      <c r="M13" s="247">
        <v>9.4876939999999994</v>
      </c>
      <c r="T13" s="57"/>
    </row>
    <row r="14" spans="2:20">
      <c r="B14" s="246" t="s">
        <v>150</v>
      </c>
      <c r="C14" s="364">
        <v>8.81</v>
      </c>
      <c r="D14" s="364">
        <v>8.98</v>
      </c>
      <c r="E14" s="364">
        <v>9.06</v>
      </c>
      <c r="F14" s="364">
        <v>9.19</v>
      </c>
      <c r="G14" s="364">
        <v>9.3109999999999999</v>
      </c>
      <c r="H14" s="364">
        <v>9.4467990000000004</v>
      </c>
      <c r="I14" s="364">
        <v>9.5280000000000005</v>
      </c>
      <c r="J14" s="247">
        <v>9.6270000000000007</v>
      </c>
      <c r="K14" s="247">
        <v>9.6999999999999993</v>
      </c>
      <c r="L14" s="247">
        <v>9.7588799999999996</v>
      </c>
      <c r="M14" s="247">
        <v>9.8160469999999993</v>
      </c>
      <c r="T14" s="57"/>
    </row>
    <row r="15" spans="2:20">
      <c r="B15" s="246" t="s">
        <v>151</v>
      </c>
      <c r="C15" s="364">
        <v>9.49</v>
      </c>
      <c r="D15" s="364">
        <v>9.61</v>
      </c>
      <c r="E15" s="364">
        <v>9.68</v>
      </c>
      <c r="F15" s="364">
        <v>9.81</v>
      </c>
      <c r="G15" s="364">
        <v>9.8324003333333341</v>
      </c>
      <c r="H15" s="364">
        <v>9.9969280000000005</v>
      </c>
      <c r="I15" s="364">
        <v>10.166</v>
      </c>
      <c r="J15" s="247">
        <v>10.246</v>
      </c>
      <c r="K15" s="247">
        <v>10.308999999999999</v>
      </c>
      <c r="L15" s="247">
        <v>10.369745</v>
      </c>
      <c r="M15" s="247">
        <v>10.406229</v>
      </c>
      <c r="T15" s="57"/>
    </row>
    <row r="16" spans="2:20">
      <c r="B16" s="246" t="s">
        <v>152</v>
      </c>
      <c r="C16" s="364">
        <v>5.74</v>
      </c>
      <c r="D16" s="364">
        <v>5.96</v>
      </c>
      <c r="E16" s="364">
        <v>6.04</v>
      </c>
      <c r="F16" s="364">
        <v>6.12</v>
      </c>
      <c r="G16" s="364">
        <v>6.3157484999999998</v>
      </c>
      <c r="H16" s="364">
        <v>6.645931</v>
      </c>
      <c r="I16" s="364">
        <v>6.532</v>
      </c>
      <c r="J16" s="247">
        <v>6.641</v>
      </c>
      <c r="K16" s="247">
        <v>6.7560000000000002</v>
      </c>
      <c r="L16" s="247">
        <v>6.8045150000000003</v>
      </c>
      <c r="M16" s="247">
        <v>6.8753700000000002</v>
      </c>
      <c r="T16" s="57"/>
    </row>
    <row r="17" spans="2:20" ht="15.75" customHeight="1">
      <c r="B17" s="101" t="s">
        <v>157</v>
      </c>
      <c r="C17" s="101"/>
      <c r="D17" s="101"/>
      <c r="E17" s="101"/>
      <c r="F17" s="99"/>
      <c r="G17" s="99"/>
      <c r="H17" s="99"/>
      <c r="I17" s="102"/>
      <c r="T17" s="57"/>
    </row>
    <row r="18" spans="2:20" ht="13.5" customHeight="1"/>
    <row r="20" spans="2:20" ht="18.75" customHeight="1">
      <c r="B20" s="54" t="s">
        <v>165</v>
      </c>
      <c r="C20" s="178"/>
      <c r="D20" s="178"/>
      <c r="E20" s="178"/>
    </row>
    <row r="21" spans="2:20">
      <c r="B21" s="46"/>
      <c r="C21" s="46"/>
      <c r="D21" s="46"/>
      <c r="E21" s="46"/>
    </row>
    <row r="22" spans="2:20">
      <c r="B22" s="46" t="s">
        <v>148</v>
      </c>
      <c r="C22" s="46"/>
      <c r="D22" s="46"/>
      <c r="E22" s="46"/>
      <c r="T22" s="57"/>
    </row>
    <row r="23" spans="2:20">
      <c r="T23" s="57"/>
    </row>
    <row r="24" spans="2:20">
      <c r="B24" s="244" t="s">
        <v>149</v>
      </c>
      <c r="C24" s="245">
        <v>2017</v>
      </c>
      <c r="D24" s="245">
        <v>2018</v>
      </c>
      <c r="E24" s="245">
        <v>2019</v>
      </c>
      <c r="F24" s="245">
        <v>2020</v>
      </c>
      <c r="G24" s="245">
        <v>2021</v>
      </c>
      <c r="H24" s="245">
        <v>2022</v>
      </c>
      <c r="I24" s="245">
        <v>2023</v>
      </c>
      <c r="J24" s="245">
        <v>2024</v>
      </c>
      <c r="K24" s="245">
        <v>2025</v>
      </c>
      <c r="T24" s="57"/>
    </row>
    <row r="25" spans="2:20">
      <c r="B25" s="246" t="s">
        <v>6</v>
      </c>
      <c r="C25" s="247">
        <v>9.9434339999999999</v>
      </c>
      <c r="D25" s="247">
        <v>9.9987980000000007</v>
      </c>
      <c r="E25" s="247">
        <v>10.041118000000001</v>
      </c>
      <c r="F25" s="247">
        <v>10.092000000000001</v>
      </c>
      <c r="G25" s="247">
        <v>10.209</v>
      </c>
      <c r="H25" s="247">
        <v>10.206</v>
      </c>
      <c r="I25" s="247">
        <v>10.255000000000001</v>
      </c>
      <c r="J25" s="247">
        <v>10.261706</v>
      </c>
      <c r="K25" s="247">
        <v>10.333577999999999</v>
      </c>
      <c r="T25" s="57"/>
    </row>
    <row r="26" spans="2:20">
      <c r="B26" s="246" t="s">
        <v>26</v>
      </c>
      <c r="C26" s="247">
        <v>9.5856390000000005</v>
      </c>
      <c r="D26" s="247">
        <v>9.67</v>
      </c>
      <c r="E26" s="247">
        <v>9.7055520000000008</v>
      </c>
      <c r="F26" s="247">
        <v>9.7859999999999996</v>
      </c>
      <c r="G26" s="247">
        <v>9.9079999999999995</v>
      </c>
      <c r="H26" s="247">
        <v>9.8870000000000005</v>
      </c>
      <c r="I26" s="247">
        <v>9.9410000000000007</v>
      </c>
      <c r="J26" s="247">
        <v>9.9594009999999997</v>
      </c>
      <c r="K26" s="247">
        <v>10.019928999999999</v>
      </c>
      <c r="T26" s="57"/>
    </row>
    <row r="27" spans="2:20">
      <c r="B27" s="246" t="s">
        <v>150</v>
      </c>
      <c r="C27" s="247">
        <v>10.302529</v>
      </c>
      <c r="D27" s="247">
        <v>10.33</v>
      </c>
      <c r="E27" s="247">
        <v>10.377386</v>
      </c>
      <c r="F27" s="247">
        <v>10.397</v>
      </c>
      <c r="G27" s="247">
        <v>10.518000000000001</v>
      </c>
      <c r="H27" s="247">
        <v>10.532999999999999</v>
      </c>
      <c r="I27" s="247">
        <v>10.577</v>
      </c>
      <c r="J27" s="247">
        <v>10.571806</v>
      </c>
      <c r="K27" s="247">
        <v>10.655628999999999</v>
      </c>
      <c r="T27" s="57"/>
    </row>
    <row r="28" spans="2:20">
      <c r="B28" s="246" t="s">
        <v>151</v>
      </c>
      <c r="C28" s="247">
        <v>10.402925</v>
      </c>
      <c r="D28" s="247">
        <v>10.458276</v>
      </c>
      <c r="E28" s="247">
        <v>10.447394333333333</v>
      </c>
      <c r="F28" s="247">
        <v>10.477111000000001</v>
      </c>
      <c r="G28" s="247">
        <v>10.617000000000001</v>
      </c>
      <c r="H28" s="247">
        <v>10.635</v>
      </c>
      <c r="I28" s="247">
        <v>10.670999999999999</v>
      </c>
      <c r="J28" s="247">
        <v>10.665507</v>
      </c>
      <c r="K28" s="247">
        <v>10.740757</v>
      </c>
      <c r="T28" s="57"/>
    </row>
    <row r="29" spans="2:20">
      <c r="B29" s="246" t="s">
        <v>152</v>
      </c>
      <c r="C29" s="247">
        <v>8.3441749999999999</v>
      </c>
      <c r="D29" s="247">
        <v>8.4200619999999997</v>
      </c>
      <c r="E29" s="247">
        <v>8.5264550000000003</v>
      </c>
      <c r="F29" s="247">
        <v>8.8071950000000001</v>
      </c>
      <c r="G29" s="247">
        <v>8.9049999999999994</v>
      </c>
      <c r="H29" s="247">
        <v>8.86</v>
      </c>
      <c r="I29" s="247">
        <v>8.9710000000000001</v>
      </c>
      <c r="J29" s="247">
        <v>9.0323039999999999</v>
      </c>
      <c r="K29" s="247">
        <v>9.1102349999999994</v>
      </c>
      <c r="T29" s="57"/>
    </row>
    <row r="30" spans="2:20">
      <c r="B30" s="101" t="s">
        <v>157</v>
      </c>
      <c r="C30" s="101"/>
      <c r="D30" s="101"/>
      <c r="E30" s="101"/>
      <c r="F30" s="99"/>
      <c r="G30" s="99"/>
      <c r="H30" s="99"/>
      <c r="I30" s="100"/>
      <c r="T30" s="57"/>
    </row>
    <row r="31" spans="2:20">
      <c r="T31" s="57"/>
    </row>
    <row r="32" spans="2:20">
      <c r="B32" s="57" t="s">
        <v>158</v>
      </c>
      <c r="T32" s="57"/>
    </row>
    <row r="33" spans="2:20">
      <c r="B33" s="477" t="s">
        <v>166</v>
      </c>
      <c r="T33" s="57"/>
    </row>
    <row r="34" spans="2:20">
      <c r="B34" s="57" t="s">
        <v>160</v>
      </c>
      <c r="T34" s="57"/>
    </row>
    <row r="35" spans="2:20">
      <c r="B35" s="57" t="s">
        <v>167</v>
      </c>
    </row>
    <row r="36" spans="2:20">
      <c r="B36" s="57" t="s">
        <v>162</v>
      </c>
    </row>
    <row r="37" spans="2:20">
      <c r="B37" s="57" t="s">
        <v>168</v>
      </c>
    </row>
    <row r="52" ht="13.5" customHeight="1"/>
    <row r="54" ht="13.5" customHeight="1"/>
    <row r="55" ht="13.5" customHeight="1"/>
    <row r="57" ht="13.5" customHeight="1"/>
  </sheetData>
  <mergeCells count="3">
    <mergeCell ref="F2:O2"/>
    <mergeCell ref="F3:O3"/>
    <mergeCell ref="F4:O4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2">
    <tabColor rgb="FF00B050"/>
  </sheetPr>
  <dimension ref="A2:AO96"/>
  <sheetViews>
    <sheetView topLeftCell="A7" zoomScale="90" zoomScaleNormal="90" workbookViewId="0">
      <pane xSplit="2" ySplit="1" topLeftCell="J8" activePane="bottomRight" state="frozen"/>
      <selection activeCell="A7" sqref="A7"/>
      <selection pane="topRight" activeCell="C7" sqref="C7"/>
      <selection pane="bottomLeft" activeCell="A8" sqref="A8"/>
      <selection pane="bottomRight" activeCell="J10" sqref="J10"/>
    </sheetView>
  </sheetViews>
  <sheetFormatPr baseColWidth="10" defaultColWidth="11.42578125" defaultRowHeight="14.25"/>
  <cols>
    <col min="1" max="1" width="2.28515625" style="78" customWidth="1"/>
    <col min="2" max="2" width="24.85546875" style="78" customWidth="1"/>
    <col min="3" max="11" width="11.42578125" style="78"/>
    <col min="12" max="12" width="11.42578125" style="78" customWidth="1"/>
    <col min="13" max="18" width="11.42578125" style="78"/>
    <col min="19" max="19" width="12.7109375" style="78" bestFit="1" customWidth="1"/>
    <col min="20" max="16384" width="11.42578125" style="78"/>
  </cols>
  <sheetData>
    <row r="2" spans="2:19" ht="34.5" customHeight="1">
      <c r="D2" s="593" t="s">
        <v>0</v>
      </c>
      <c r="E2" s="594"/>
      <c r="F2" s="594"/>
      <c r="G2" s="594"/>
      <c r="H2" s="594"/>
      <c r="I2" s="594"/>
      <c r="J2" s="594"/>
      <c r="K2" s="594"/>
      <c r="L2" s="595"/>
    </row>
    <row r="3" spans="2:19" ht="15.75" customHeight="1">
      <c r="D3" s="596" t="s">
        <v>76</v>
      </c>
      <c r="E3" s="597"/>
      <c r="F3" s="597"/>
      <c r="G3" s="597"/>
      <c r="H3" s="597"/>
      <c r="I3" s="597"/>
      <c r="J3" s="597"/>
      <c r="K3" s="597"/>
      <c r="L3" s="598"/>
    </row>
    <row r="4" spans="2:19" s="180" customFormat="1" ht="21" customHeight="1">
      <c r="B4" s="178"/>
      <c r="D4" s="599" t="s">
        <v>271</v>
      </c>
      <c r="E4" s="600"/>
      <c r="F4" s="600"/>
      <c r="G4" s="600"/>
      <c r="H4" s="600"/>
      <c r="I4" s="600"/>
      <c r="J4" s="600"/>
      <c r="K4" s="600"/>
      <c r="L4" s="601"/>
    </row>
    <row r="5" spans="2:19" s="180" customFormat="1" ht="21" customHeight="1">
      <c r="B5" s="181"/>
    </row>
    <row r="6" spans="2:19" s="180" customFormat="1" ht="21" customHeight="1">
      <c r="B6" s="181" t="s">
        <v>169</v>
      </c>
    </row>
    <row r="7" spans="2:19">
      <c r="H7" s="399"/>
    </row>
    <row r="8" spans="2:19">
      <c r="B8" s="365" t="s">
        <v>170</v>
      </c>
      <c r="C8" s="87">
        <v>2015</v>
      </c>
      <c r="D8" s="87">
        <v>2016</v>
      </c>
      <c r="E8" s="87">
        <v>2017</v>
      </c>
      <c r="F8" s="87">
        <v>2018</v>
      </c>
      <c r="G8" s="87">
        <v>2019</v>
      </c>
      <c r="H8" s="87">
        <v>2020</v>
      </c>
      <c r="I8" s="87">
        <v>2021</v>
      </c>
      <c r="J8" s="87">
        <v>2022</v>
      </c>
      <c r="K8" s="87">
        <v>2023</v>
      </c>
      <c r="L8" s="87">
        <v>2024</v>
      </c>
      <c r="M8" s="87">
        <v>2025</v>
      </c>
    </row>
    <row r="9" spans="2:19">
      <c r="B9" s="366" t="s">
        <v>171</v>
      </c>
      <c r="C9" s="375">
        <v>469198</v>
      </c>
      <c r="D9" s="375">
        <v>477664</v>
      </c>
      <c r="E9" s="375">
        <v>478942</v>
      </c>
      <c r="F9" s="375">
        <v>475065</v>
      </c>
      <c r="G9" s="375">
        <v>476029</v>
      </c>
      <c r="H9" s="375">
        <v>185456</v>
      </c>
      <c r="I9" s="375">
        <v>503470</v>
      </c>
      <c r="J9" s="375">
        <v>496420</v>
      </c>
      <c r="K9" s="375">
        <v>516218</v>
      </c>
      <c r="L9" s="375">
        <v>512502</v>
      </c>
      <c r="M9" s="375">
        <v>505885</v>
      </c>
    </row>
    <row r="10" spans="2:19">
      <c r="B10" s="366" t="s">
        <v>172</v>
      </c>
      <c r="C10" s="375">
        <v>156703</v>
      </c>
      <c r="D10" s="375">
        <v>175324</v>
      </c>
      <c r="E10" s="375">
        <v>184654</v>
      </c>
      <c r="F10" s="375">
        <v>188548</v>
      </c>
      <c r="G10" s="375">
        <v>212336</v>
      </c>
      <c r="H10" s="375">
        <v>474794</v>
      </c>
      <c r="I10" s="375">
        <v>186103</v>
      </c>
      <c r="J10" s="375">
        <v>205810</v>
      </c>
      <c r="K10" s="375">
        <v>211557</v>
      </c>
      <c r="L10" s="375">
        <v>207121</v>
      </c>
      <c r="M10" s="375">
        <v>201188</v>
      </c>
    </row>
    <row r="11" spans="2:19">
      <c r="B11" s="367" t="s">
        <v>173</v>
      </c>
      <c r="C11" s="270">
        <v>625901</v>
      </c>
      <c r="D11" s="270">
        <v>652988</v>
      </c>
      <c r="E11" s="270">
        <v>663596</v>
      </c>
      <c r="F11" s="270">
        <v>663613</v>
      </c>
      <c r="G11" s="270">
        <v>688365</v>
      </c>
      <c r="H11" s="270">
        <v>660250</v>
      </c>
      <c r="I11" s="270">
        <v>689573</v>
      </c>
      <c r="J11" s="270">
        <v>702230</v>
      </c>
      <c r="K11" s="270">
        <v>727775</v>
      </c>
      <c r="L11" s="270">
        <v>719623</v>
      </c>
      <c r="M11" s="270">
        <v>707073</v>
      </c>
    </row>
    <row r="12" spans="2:19">
      <c r="B12" s="88"/>
      <c r="C12" s="88"/>
      <c r="D12" s="88"/>
      <c r="E12" s="88"/>
      <c r="F12" s="88"/>
      <c r="H12" s="399"/>
    </row>
    <row r="13" spans="2:19">
      <c r="B13" s="89" t="s">
        <v>174</v>
      </c>
      <c r="C13" s="87">
        <v>2015</v>
      </c>
      <c r="D13" s="87">
        <v>2016</v>
      </c>
      <c r="E13" s="87">
        <v>2017</v>
      </c>
      <c r="F13" s="90">
        <v>2018</v>
      </c>
      <c r="G13" s="90">
        <v>2019</v>
      </c>
      <c r="H13" s="90">
        <v>2020</v>
      </c>
      <c r="I13" s="90">
        <v>2021</v>
      </c>
      <c r="J13" s="87">
        <v>2022</v>
      </c>
      <c r="K13" s="87">
        <v>2023</v>
      </c>
      <c r="L13" s="87">
        <v>2024</v>
      </c>
      <c r="M13" s="87">
        <v>2025</v>
      </c>
    </row>
    <row r="14" spans="2:19">
      <c r="B14" s="91" t="s">
        <v>175</v>
      </c>
      <c r="C14" s="269">
        <v>377805</v>
      </c>
      <c r="D14" s="269">
        <v>380818</v>
      </c>
      <c r="E14" s="269">
        <v>382541</v>
      </c>
      <c r="F14" s="269">
        <v>381078</v>
      </c>
      <c r="G14" s="269">
        <v>381392</v>
      </c>
      <c r="H14" s="269">
        <v>377904</v>
      </c>
      <c r="I14" s="269">
        <v>405417</v>
      </c>
      <c r="J14" s="375">
        <v>398080</v>
      </c>
      <c r="K14" s="375">
        <v>415524</v>
      </c>
      <c r="L14" s="498">
        <v>410278</v>
      </c>
      <c r="M14" s="498">
        <v>402380</v>
      </c>
    </row>
    <row r="15" spans="2:19">
      <c r="B15" s="91" t="s">
        <v>176</v>
      </c>
      <c r="C15" s="269">
        <v>91393</v>
      </c>
      <c r="D15" s="269">
        <v>96846</v>
      </c>
      <c r="E15" s="269">
        <v>96401</v>
      </c>
      <c r="F15" s="269">
        <v>93987</v>
      </c>
      <c r="G15" s="269">
        <v>94637</v>
      </c>
      <c r="H15" s="269">
        <v>96890</v>
      </c>
      <c r="I15" s="269">
        <v>98053</v>
      </c>
      <c r="J15" s="375">
        <v>98340</v>
      </c>
      <c r="K15" s="375">
        <v>100694</v>
      </c>
      <c r="L15" s="498">
        <v>102224</v>
      </c>
      <c r="M15" s="498">
        <v>103505</v>
      </c>
    </row>
    <row r="16" spans="2:19">
      <c r="B16" s="92" t="s">
        <v>177</v>
      </c>
      <c r="C16" s="270">
        <v>469198</v>
      </c>
      <c r="D16" s="270">
        <v>477664</v>
      </c>
      <c r="E16" s="270">
        <v>478942</v>
      </c>
      <c r="F16" s="270">
        <v>475065</v>
      </c>
      <c r="G16" s="270">
        <v>476029</v>
      </c>
      <c r="H16" s="270">
        <v>474794</v>
      </c>
      <c r="I16" s="270">
        <v>503470</v>
      </c>
      <c r="J16" s="270">
        <v>496420</v>
      </c>
      <c r="K16" s="270">
        <v>516218</v>
      </c>
      <c r="L16" s="270">
        <v>512502</v>
      </c>
      <c r="M16" s="270">
        <v>505885</v>
      </c>
      <c r="N16" s="397"/>
      <c r="P16" s="397"/>
      <c r="Q16" s="397"/>
      <c r="R16" s="397"/>
      <c r="S16" s="397"/>
    </row>
    <row r="17" spans="1:25">
      <c r="B17" s="91" t="s">
        <v>178</v>
      </c>
      <c r="C17" s="269">
        <v>99017</v>
      </c>
      <c r="D17" s="269">
        <v>109803</v>
      </c>
      <c r="E17" s="269">
        <v>110707</v>
      </c>
      <c r="F17" s="269">
        <v>111017</v>
      </c>
      <c r="G17" s="269">
        <v>120767</v>
      </c>
      <c r="H17" s="269">
        <v>84979</v>
      </c>
      <c r="I17" s="269">
        <v>80640</v>
      </c>
      <c r="J17" s="269">
        <v>90533</v>
      </c>
      <c r="K17" s="269">
        <v>87127</v>
      </c>
      <c r="L17" s="498">
        <v>85567</v>
      </c>
      <c r="M17" s="498">
        <v>76105</v>
      </c>
    </row>
    <row r="18" spans="1:25">
      <c r="B18" s="91" t="s">
        <v>179</v>
      </c>
      <c r="C18" s="269">
        <v>57686</v>
      </c>
      <c r="D18" s="269">
        <v>65521</v>
      </c>
      <c r="E18" s="269">
        <v>73947</v>
      </c>
      <c r="F18" s="269">
        <v>77531</v>
      </c>
      <c r="G18" s="269">
        <v>91569</v>
      </c>
      <c r="H18" s="269">
        <v>100477</v>
      </c>
      <c r="I18" s="269">
        <v>105463</v>
      </c>
      <c r="J18" s="375">
        <v>115277</v>
      </c>
      <c r="K18" s="375">
        <v>124430</v>
      </c>
      <c r="L18" s="498">
        <v>121554</v>
      </c>
      <c r="M18" s="498">
        <v>125083</v>
      </c>
    </row>
    <row r="19" spans="1:25">
      <c r="B19" s="92" t="s">
        <v>180</v>
      </c>
      <c r="C19" s="270">
        <v>156703</v>
      </c>
      <c r="D19" s="270">
        <v>175324</v>
      </c>
      <c r="E19" s="270">
        <v>184654</v>
      </c>
      <c r="F19" s="270">
        <v>188548</v>
      </c>
      <c r="G19" s="270">
        <v>212336</v>
      </c>
      <c r="H19" s="270">
        <v>185456</v>
      </c>
      <c r="I19" s="270">
        <v>186103</v>
      </c>
      <c r="J19" s="376">
        <v>205810</v>
      </c>
      <c r="K19" s="376">
        <v>211557</v>
      </c>
      <c r="L19" s="376">
        <v>207121</v>
      </c>
      <c r="M19" s="376">
        <v>201188</v>
      </c>
      <c r="O19" s="397"/>
      <c r="P19" s="397"/>
      <c r="Q19" s="397"/>
      <c r="R19" s="397"/>
      <c r="S19" s="397"/>
    </row>
    <row r="20" spans="1:25">
      <c r="B20" s="92" t="s">
        <v>173</v>
      </c>
      <c r="C20" s="270">
        <v>625901</v>
      </c>
      <c r="D20" s="270">
        <v>652988</v>
      </c>
      <c r="E20" s="270">
        <v>663596</v>
      </c>
      <c r="F20" s="270">
        <v>663613</v>
      </c>
      <c r="G20" s="270">
        <v>688365</v>
      </c>
      <c r="H20" s="270">
        <v>660250</v>
      </c>
      <c r="I20" s="270">
        <v>689573</v>
      </c>
      <c r="J20" s="270">
        <v>702230</v>
      </c>
      <c r="K20" s="270">
        <v>727775</v>
      </c>
      <c r="L20" s="270">
        <v>719623</v>
      </c>
      <c r="M20" s="270">
        <v>707073</v>
      </c>
      <c r="O20" s="397"/>
      <c r="P20" s="397"/>
      <c r="Q20" s="397"/>
      <c r="R20" s="397"/>
      <c r="S20" s="397"/>
    </row>
    <row r="21" spans="1:25">
      <c r="B21" s="88"/>
      <c r="C21" s="88"/>
      <c r="D21" s="88"/>
      <c r="E21" s="88"/>
      <c r="F21" s="88"/>
    </row>
    <row r="22" spans="1:25">
      <c r="B22" s="89" t="s">
        <v>181</v>
      </c>
      <c r="C22" s="87">
        <v>2015</v>
      </c>
      <c r="D22" s="87">
        <v>2016</v>
      </c>
      <c r="E22" s="87">
        <v>2017</v>
      </c>
      <c r="F22" s="90">
        <v>2018</v>
      </c>
      <c r="G22" s="398">
        <v>2019</v>
      </c>
      <c r="H22" s="398">
        <v>2020</v>
      </c>
      <c r="I22" s="90">
        <v>2021</v>
      </c>
      <c r="J22" s="87">
        <v>2022</v>
      </c>
      <c r="K22" s="87">
        <v>2023</v>
      </c>
      <c r="L22" s="87">
        <v>2024</v>
      </c>
      <c r="M22" s="87">
        <v>2025</v>
      </c>
    </row>
    <row r="23" spans="1:25" ht="15">
      <c r="B23" s="91" t="s">
        <v>182</v>
      </c>
      <c r="C23" s="269">
        <v>396850</v>
      </c>
      <c r="D23" s="269">
        <v>402152</v>
      </c>
      <c r="E23" s="269">
        <v>401175</v>
      </c>
      <c r="F23" s="269">
        <v>394599</v>
      </c>
      <c r="G23" s="269">
        <v>393301</v>
      </c>
      <c r="H23" s="269">
        <v>392409</v>
      </c>
      <c r="I23" s="269">
        <v>413032</v>
      </c>
      <c r="J23" s="375">
        <v>406179</v>
      </c>
      <c r="K23" s="375">
        <v>420605</v>
      </c>
      <c r="L23" s="505">
        <v>417890</v>
      </c>
      <c r="M23" s="505">
        <v>412918</v>
      </c>
    </row>
    <row r="24" spans="1:25" ht="15">
      <c r="B24" s="91" t="s">
        <v>183</v>
      </c>
      <c r="C24" s="269">
        <v>72348</v>
      </c>
      <c r="D24" s="269">
        <v>75512</v>
      </c>
      <c r="E24" s="269">
        <v>77767</v>
      </c>
      <c r="F24" s="269">
        <v>80466</v>
      </c>
      <c r="G24" s="269">
        <v>82728</v>
      </c>
      <c r="H24" s="269">
        <v>82385</v>
      </c>
      <c r="I24" s="269">
        <v>90438</v>
      </c>
      <c r="J24" s="375">
        <v>90241</v>
      </c>
      <c r="K24" s="375">
        <v>95613</v>
      </c>
      <c r="L24" s="505">
        <v>94612</v>
      </c>
      <c r="M24" s="505">
        <v>92967</v>
      </c>
    </row>
    <row r="25" spans="1:25">
      <c r="B25" s="92" t="s">
        <v>177</v>
      </c>
      <c r="C25" s="270">
        <v>469198</v>
      </c>
      <c r="D25" s="270">
        <v>477664</v>
      </c>
      <c r="E25" s="270">
        <v>478942</v>
      </c>
      <c r="F25" s="270">
        <v>475065</v>
      </c>
      <c r="G25" s="270">
        <v>476029</v>
      </c>
      <c r="H25" s="270">
        <v>474794</v>
      </c>
      <c r="I25" s="270">
        <v>503470</v>
      </c>
      <c r="J25" s="270">
        <v>496420</v>
      </c>
      <c r="K25" s="270">
        <v>516218</v>
      </c>
      <c r="L25" s="270">
        <v>512502</v>
      </c>
      <c r="M25" s="270">
        <v>505885</v>
      </c>
    </row>
    <row r="26" spans="1:25" ht="15">
      <c r="B26" s="91" t="s">
        <v>184</v>
      </c>
      <c r="C26" s="269">
        <v>134173</v>
      </c>
      <c r="D26" s="269">
        <v>151919</v>
      </c>
      <c r="E26" s="269">
        <v>163522</v>
      </c>
      <c r="F26" s="269">
        <v>165077</v>
      </c>
      <c r="G26" s="269">
        <v>186767</v>
      </c>
      <c r="H26" s="269">
        <v>166393</v>
      </c>
      <c r="I26" s="269">
        <v>166215</v>
      </c>
      <c r="J26" s="269">
        <v>185460</v>
      </c>
      <c r="K26" s="269">
        <v>191857</v>
      </c>
      <c r="L26" s="505">
        <v>186705</v>
      </c>
      <c r="M26" s="505">
        <v>183759</v>
      </c>
    </row>
    <row r="27" spans="1:25" ht="15">
      <c r="B27" s="91" t="s">
        <v>185</v>
      </c>
      <c r="C27" s="269">
        <v>22530</v>
      </c>
      <c r="D27" s="269">
        <v>23405</v>
      </c>
      <c r="E27" s="269">
        <v>21132</v>
      </c>
      <c r="F27" s="269">
        <v>23471</v>
      </c>
      <c r="G27" s="269">
        <v>25569</v>
      </c>
      <c r="H27" s="269">
        <v>19063</v>
      </c>
      <c r="I27" s="269">
        <v>19888</v>
      </c>
      <c r="J27" s="375">
        <v>20350</v>
      </c>
      <c r="K27" s="375">
        <v>19700</v>
      </c>
      <c r="L27" s="505">
        <v>20416</v>
      </c>
      <c r="M27" s="505">
        <v>17429</v>
      </c>
    </row>
    <row r="28" spans="1:25">
      <c r="B28" s="92" t="s">
        <v>180</v>
      </c>
      <c r="C28" s="270">
        <v>156703</v>
      </c>
      <c r="D28" s="270">
        <v>175324</v>
      </c>
      <c r="E28" s="270">
        <v>184654</v>
      </c>
      <c r="F28" s="270">
        <v>188548</v>
      </c>
      <c r="G28" s="270">
        <v>212336</v>
      </c>
      <c r="H28" s="270">
        <v>185456</v>
      </c>
      <c r="I28" s="270">
        <v>186103</v>
      </c>
      <c r="J28" s="375">
        <v>205810</v>
      </c>
      <c r="K28" s="375">
        <v>211557</v>
      </c>
      <c r="L28" s="375">
        <v>207121</v>
      </c>
      <c r="M28" s="375">
        <v>201188</v>
      </c>
    </row>
    <row r="29" spans="1:25">
      <c r="B29" s="92" t="s">
        <v>173</v>
      </c>
      <c r="C29" s="270">
        <v>625901</v>
      </c>
      <c r="D29" s="270">
        <v>652988</v>
      </c>
      <c r="E29" s="270">
        <v>663596</v>
      </c>
      <c r="F29" s="270">
        <v>663613</v>
      </c>
      <c r="G29" s="270">
        <v>688365</v>
      </c>
      <c r="H29" s="270">
        <v>660250</v>
      </c>
      <c r="I29" s="270">
        <v>689573</v>
      </c>
      <c r="J29" s="270">
        <v>702230</v>
      </c>
      <c r="K29" s="270">
        <v>727775</v>
      </c>
      <c r="L29" s="270">
        <v>719623</v>
      </c>
      <c r="M29" s="270">
        <v>707073</v>
      </c>
    </row>
    <row r="30" spans="1:25">
      <c r="B30" s="88"/>
      <c r="C30" s="88"/>
      <c r="D30" s="88"/>
      <c r="E30" s="88"/>
      <c r="F30" s="88"/>
      <c r="G30" s="399"/>
    </row>
    <row r="31" spans="1:25" s="115" customFormat="1" ht="15">
      <c r="A31" s="112"/>
      <c r="B31" s="78" t="s">
        <v>293</v>
      </c>
      <c r="C31" s="112"/>
      <c r="D31" s="112"/>
      <c r="E31" s="112"/>
      <c r="F31" s="112"/>
      <c r="G31" s="112"/>
      <c r="H31" s="112"/>
      <c r="I31" s="112"/>
      <c r="J31" s="112"/>
      <c r="K31" s="127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</row>
    <row r="32" spans="1:25" ht="15">
      <c r="B32" s="78" t="s">
        <v>186</v>
      </c>
      <c r="D32" s="85"/>
      <c r="E32" s="85"/>
      <c r="F32" s="85"/>
      <c r="G32" s="85"/>
      <c r="H32" s="80"/>
    </row>
    <row r="33" spans="2:41">
      <c r="H33" s="80"/>
    </row>
    <row r="34" spans="2:41" s="59" customFormat="1" ht="12.75">
      <c r="B34" s="70" t="s">
        <v>187</v>
      </c>
      <c r="C34" s="70"/>
      <c r="D34" s="70"/>
      <c r="E34" s="174" t="s">
        <v>188</v>
      </c>
      <c r="F34" s="70"/>
      <c r="G34" s="70"/>
      <c r="H34" s="70"/>
      <c r="I34" s="70"/>
      <c r="J34" s="70"/>
      <c r="K34" s="70"/>
      <c r="L34" s="70"/>
      <c r="M34" s="70"/>
      <c r="N34" s="70"/>
      <c r="O34" s="98"/>
      <c r="P34" s="98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</row>
    <row r="35" spans="2:41">
      <c r="H35" s="80"/>
    </row>
    <row r="36" spans="2:41">
      <c r="H36" s="80"/>
    </row>
    <row r="37" spans="2:41">
      <c r="C37" s="397"/>
      <c r="D37" s="397"/>
      <c r="E37" s="397"/>
      <c r="F37" s="397"/>
      <c r="G37" s="397"/>
      <c r="H37" s="397"/>
      <c r="I37" s="397"/>
      <c r="J37" s="397"/>
      <c r="K37" s="86"/>
      <c r="L37" s="86"/>
      <c r="M37" s="82"/>
      <c r="N37" s="82"/>
      <c r="O37" s="79"/>
      <c r="P37" s="79"/>
      <c r="Q37" s="81"/>
      <c r="R37" s="82"/>
      <c r="S37" s="82"/>
      <c r="T37" s="80"/>
    </row>
    <row r="38" spans="2:41">
      <c r="H38" s="79"/>
      <c r="I38" s="83"/>
      <c r="J38" s="83"/>
      <c r="K38" s="81"/>
      <c r="L38" s="84"/>
      <c r="M38" s="84"/>
      <c r="N38" s="84"/>
      <c r="O38" s="84"/>
      <c r="P38" s="79"/>
      <c r="Q38" s="81"/>
      <c r="R38" s="82"/>
      <c r="S38" s="82"/>
      <c r="T38" s="80"/>
    </row>
    <row r="39" spans="2:41">
      <c r="C39" s="397"/>
      <c r="D39" s="397"/>
      <c r="E39" s="397"/>
      <c r="F39" s="397"/>
      <c r="G39" s="397"/>
      <c r="H39" s="397"/>
      <c r="I39" s="397"/>
      <c r="J39" s="397"/>
      <c r="K39" s="85"/>
      <c r="L39" s="85"/>
      <c r="M39" s="82"/>
      <c r="N39" s="82"/>
      <c r="O39" s="82"/>
      <c r="P39" s="79"/>
      <c r="Q39" s="81"/>
      <c r="R39" s="82"/>
      <c r="S39" s="82"/>
      <c r="T39" s="80"/>
    </row>
    <row r="40" spans="2:41">
      <c r="H40" s="79"/>
      <c r="I40" s="83"/>
      <c r="J40" s="83"/>
      <c r="K40" s="81"/>
      <c r="L40" s="84"/>
      <c r="M40" s="84"/>
      <c r="N40" s="84"/>
      <c r="O40" s="84"/>
      <c r="P40" s="79"/>
      <c r="Q40" s="81"/>
      <c r="R40" s="82"/>
      <c r="S40" s="82"/>
      <c r="T40" s="80"/>
    </row>
    <row r="41" spans="2:41">
      <c r="H41" s="79"/>
      <c r="I41" s="79"/>
      <c r="J41" s="79"/>
      <c r="K41" s="81"/>
      <c r="L41" s="82"/>
      <c r="M41" s="82"/>
      <c r="N41" s="82"/>
      <c r="O41" s="82"/>
      <c r="P41" s="82"/>
      <c r="Q41" s="82"/>
      <c r="R41" s="82"/>
      <c r="S41" s="82"/>
      <c r="T41" s="80"/>
    </row>
    <row r="42" spans="2:41">
      <c r="H42" s="79"/>
      <c r="I42" s="79"/>
      <c r="J42" s="79"/>
      <c r="K42" s="81"/>
      <c r="L42" s="82"/>
      <c r="M42" s="82"/>
      <c r="N42" s="82"/>
      <c r="O42" s="82"/>
      <c r="P42" s="82"/>
      <c r="Q42" s="82"/>
      <c r="R42" s="82"/>
      <c r="S42" s="82"/>
      <c r="T42" s="80"/>
    </row>
    <row r="43" spans="2:41">
      <c r="H43" s="79"/>
      <c r="I43" s="83"/>
      <c r="J43" s="83"/>
      <c r="K43" s="81"/>
      <c r="L43" s="84"/>
      <c r="M43" s="84"/>
      <c r="N43" s="84"/>
      <c r="O43" s="84"/>
      <c r="P43" s="84"/>
      <c r="Q43" s="84"/>
      <c r="R43" s="84"/>
      <c r="S43" s="84"/>
      <c r="T43" s="80"/>
    </row>
    <row r="44" spans="2:41">
      <c r="H44" s="79"/>
      <c r="I44" s="79"/>
      <c r="J44" s="79"/>
      <c r="K44" s="81"/>
      <c r="L44" s="82"/>
      <c r="M44" s="82"/>
      <c r="N44" s="82"/>
      <c r="O44" s="82"/>
      <c r="P44" s="82"/>
      <c r="Q44" s="82"/>
      <c r="R44" s="82"/>
      <c r="S44" s="82"/>
      <c r="T44" s="80"/>
    </row>
    <row r="45" spans="2:41">
      <c r="H45" s="79"/>
      <c r="I45" s="79"/>
      <c r="J45" s="79"/>
      <c r="K45" s="81"/>
      <c r="L45" s="82"/>
      <c r="M45" s="82"/>
      <c r="N45" s="82"/>
      <c r="O45" s="82"/>
      <c r="P45" s="82"/>
      <c r="Q45" s="82"/>
      <c r="R45" s="82"/>
      <c r="S45" s="82"/>
      <c r="T45" s="80"/>
    </row>
    <row r="46" spans="2:41">
      <c r="H46" s="79"/>
      <c r="I46" s="83"/>
      <c r="J46" s="83"/>
      <c r="K46" s="81"/>
      <c r="L46" s="84"/>
      <c r="M46" s="84"/>
      <c r="N46" s="84"/>
      <c r="O46" s="84"/>
      <c r="P46" s="84"/>
      <c r="Q46" s="84"/>
      <c r="R46" s="84"/>
      <c r="S46" s="84"/>
      <c r="T46" s="80"/>
    </row>
    <row r="47" spans="2:41">
      <c r="H47" s="79"/>
      <c r="I47" s="79"/>
      <c r="J47" s="79"/>
      <c r="K47" s="81"/>
      <c r="L47" s="82"/>
      <c r="M47" s="82"/>
      <c r="N47" s="82"/>
      <c r="O47" s="82"/>
      <c r="P47" s="82"/>
      <c r="Q47" s="82"/>
      <c r="R47" s="82"/>
      <c r="S47" s="82"/>
      <c r="T47" s="80"/>
    </row>
    <row r="48" spans="2:41">
      <c r="H48" s="79"/>
      <c r="I48" s="79"/>
      <c r="J48" s="79"/>
      <c r="K48" s="81"/>
      <c r="L48" s="82"/>
      <c r="M48" s="82"/>
      <c r="N48" s="82"/>
      <c r="O48" s="82"/>
      <c r="P48" s="82"/>
      <c r="Q48" s="82"/>
      <c r="R48" s="82"/>
      <c r="S48" s="82"/>
      <c r="T48" s="80"/>
    </row>
    <row r="49" spans="8:20">
      <c r="H49" s="79"/>
      <c r="I49" s="83"/>
      <c r="J49" s="83"/>
      <c r="K49" s="81"/>
      <c r="L49" s="84"/>
      <c r="M49" s="84"/>
      <c r="N49" s="84"/>
      <c r="O49" s="84"/>
      <c r="P49" s="84"/>
      <c r="Q49" s="84"/>
      <c r="R49" s="84"/>
      <c r="S49" s="84"/>
      <c r="T49" s="80"/>
    </row>
    <row r="50" spans="8:20">
      <c r="H50" s="79"/>
      <c r="I50" s="79"/>
      <c r="J50" s="79"/>
      <c r="K50" s="81"/>
      <c r="L50" s="82"/>
      <c r="M50" s="82"/>
      <c r="N50" s="82"/>
      <c r="O50" s="82"/>
      <c r="P50" s="82"/>
      <c r="Q50" s="82"/>
      <c r="R50" s="82"/>
      <c r="S50" s="82"/>
      <c r="T50" s="80"/>
    </row>
    <row r="51" spans="8:20">
      <c r="H51" s="79"/>
      <c r="I51" s="79"/>
      <c r="J51" s="79"/>
      <c r="K51" s="81"/>
      <c r="L51" s="82"/>
      <c r="M51" s="82"/>
      <c r="N51" s="82"/>
      <c r="O51" s="82"/>
      <c r="P51" s="82"/>
      <c r="Q51" s="82"/>
      <c r="R51" s="82"/>
      <c r="S51" s="82"/>
      <c r="T51" s="80"/>
    </row>
    <row r="52" spans="8:20">
      <c r="H52" s="79"/>
      <c r="I52" s="83"/>
      <c r="J52" s="83"/>
      <c r="K52" s="81"/>
      <c r="L52" s="84"/>
      <c r="M52" s="84"/>
      <c r="N52" s="84"/>
      <c r="O52" s="84"/>
      <c r="P52" s="84"/>
      <c r="Q52" s="84"/>
      <c r="R52" s="84"/>
      <c r="S52" s="82"/>
      <c r="T52" s="80"/>
    </row>
    <row r="53" spans="8:20">
      <c r="H53" s="79"/>
      <c r="I53" s="79"/>
      <c r="J53" s="79"/>
      <c r="K53" s="81"/>
      <c r="L53" s="82"/>
      <c r="M53" s="82"/>
      <c r="N53" s="82"/>
      <c r="O53" s="82"/>
      <c r="P53" s="82"/>
      <c r="Q53" s="82"/>
      <c r="R53" s="82"/>
      <c r="S53" s="82"/>
      <c r="T53" s="80"/>
    </row>
    <row r="54" spans="8:20">
      <c r="H54" s="79"/>
      <c r="I54" s="79"/>
      <c r="J54" s="79"/>
      <c r="K54" s="81"/>
      <c r="L54" s="82"/>
      <c r="M54" s="82"/>
      <c r="N54" s="82"/>
      <c r="O54" s="82"/>
      <c r="P54" s="82"/>
      <c r="Q54" s="82"/>
      <c r="R54" s="82"/>
      <c r="S54" s="82"/>
      <c r="T54" s="80"/>
    </row>
    <row r="55" spans="8:20">
      <c r="H55" s="79"/>
      <c r="I55" s="83"/>
      <c r="J55" s="83"/>
      <c r="K55" s="81"/>
      <c r="L55" s="84"/>
      <c r="M55" s="84"/>
      <c r="N55" s="84"/>
      <c r="O55" s="84"/>
      <c r="P55" s="84"/>
      <c r="Q55" s="84"/>
      <c r="R55" s="84"/>
      <c r="S55" s="84"/>
      <c r="T55" s="80"/>
    </row>
    <row r="56" spans="8:20">
      <c r="H56" s="79"/>
      <c r="I56" s="79"/>
      <c r="J56" s="79"/>
      <c r="K56" s="81"/>
      <c r="L56" s="82"/>
      <c r="M56" s="82"/>
      <c r="N56" s="82"/>
      <c r="O56" s="82"/>
      <c r="P56" s="82"/>
      <c r="Q56" s="82"/>
      <c r="R56" s="82"/>
      <c r="S56" s="82"/>
      <c r="T56" s="80"/>
    </row>
    <row r="57" spans="8:20">
      <c r="H57" s="79"/>
      <c r="I57" s="79"/>
      <c r="J57" s="79"/>
      <c r="K57" s="81"/>
      <c r="L57" s="82"/>
      <c r="M57" s="82"/>
      <c r="N57" s="82"/>
      <c r="O57" s="82"/>
      <c r="P57" s="82"/>
      <c r="Q57" s="82"/>
      <c r="R57" s="82"/>
      <c r="S57" s="82"/>
      <c r="T57" s="80"/>
    </row>
    <row r="58" spans="8:20">
      <c r="H58" s="79"/>
      <c r="I58" s="83"/>
      <c r="J58" s="83"/>
      <c r="K58" s="81"/>
      <c r="L58" s="84"/>
      <c r="M58" s="84"/>
      <c r="N58" s="84"/>
      <c r="O58" s="84"/>
      <c r="P58" s="84"/>
      <c r="Q58" s="84"/>
      <c r="R58" s="84"/>
      <c r="S58" s="84"/>
      <c r="T58" s="80"/>
    </row>
    <row r="59" spans="8:20">
      <c r="H59" s="79"/>
      <c r="I59" s="79"/>
      <c r="J59" s="79"/>
      <c r="K59" s="81"/>
      <c r="L59" s="82"/>
      <c r="M59" s="82"/>
      <c r="N59" s="82"/>
      <c r="O59" s="82"/>
      <c r="P59" s="82"/>
      <c r="Q59" s="82"/>
      <c r="R59" s="82"/>
      <c r="S59" s="82"/>
      <c r="T59" s="80"/>
    </row>
    <row r="60" spans="8:20">
      <c r="H60" s="79"/>
      <c r="I60" s="79"/>
      <c r="J60" s="79"/>
      <c r="K60" s="81"/>
      <c r="L60" s="82"/>
      <c r="M60" s="82"/>
      <c r="N60" s="82"/>
      <c r="O60" s="82"/>
      <c r="P60" s="82"/>
      <c r="Q60" s="82"/>
      <c r="R60" s="82"/>
      <c r="S60" s="82"/>
      <c r="T60" s="80"/>
    </row>
    <row r="61" spans="8:20">
      <c r="H61" s="79"/>
      <c r="I61" s="83"/>
      <c r="J61" s="83"/>
      <c r="K61" s="81"/>
      <c r="L61" s="84"/>
      <c r="M61" s="84"/>
      <c r="N61" s="84"/>
      <c r="O61" s="84"/>
      <c r="P61" s="84"/>
      <c r="Q61" s="84"/>
      <c r="R61" s="84"/>
      <c r="S61" s="84"/>
      <c r="T61" s="80"/>
    </row>
    <row r="62" spans="8:20">
      <c r="H62" s="79"/>
      <c r="I62" s="79"/>
      <c r="J62" s="79"/>
      <c r="K62" s="81"/>
      <c r="L62" s="82"/>
      <c r="M62" s="82"/>
      <c r="N62" s="82"/>
      <c r="O62" s="82"/>
      <c r="P62" s="82"/>
      <c r="Q62" s="82"/>
      <c r="R62" s="82"/>
      <c r="S62" s="82"/>
      <c r="T62" s="80"/>
    </row>
    <row r="63" spans="8:20">
      <c r="H63" s="79"/>
      <c r="I63" s="79"/>
      <c r="J63" s="79"/>
      <c r="K63" s="81"/>
      <c r="L63" s="82"/>
      <c r="M63" s="82"/>
      <c r="N63" s="82"/>
      <c r="O63" s="82"/>
      <c r="P63" s="82"/>
      <c r="Q63" s="82"/>
      <c r="R63" s="82"/>
      <c r="S63" s="82"/>
      <c r="T63" s="80"/>
    </row>
    <row r="64" spans="8:20">
      <c r="H64" s="79"/>
      <c r="I64" s="83"/>
      <c r="J64" s="83"/>
      <c r="K64" s="81"/>
      <c r="L64" s="84"/>
      <c r="M64" s="84"/>
      <c r="N64" s="84"/>
      <c r="O64" s="84"/>
      <c r="P64" s="84"/>
      <c r="Q64" s="84"/>
      <c r="R64" s="84"/>
      <c r="S64" s="84"/>
      <c r="T64" s="80"/>
    </row>
    <row r="65" spans="8:20">
      <c r="H65" s="79"/>
      <c r="I65" s="79"/>
      <c r="J65" s="79"/>
      <c r="K65" s="81"/>
      <c r="L65" s="82"/>
      <c r="M65" s="82"/>
      <c r="N65" s="82"/>
      <c r="O65" s="82"/>
      <c r="P65" s="82"/>
      <c r="Q65" s="82"/>
      <c r="R65" s="82"/>
      <c r="S65" s="82"/>
      <c r="T65" s="80"/>
    </row>
    <row r="66" spans="8:20">
      <c r="H66" s="79"/>
      <c r="I66" s="79"/>
      <c r="J66" s="79"/>
      <c r="K66" s="81"/>
      <c r="L66" s="82"/>
      <c r="M66" s="82"/>
      <c r="N66" s="82"/>
      <c r="O66" s="82"/>
      <c r="P66" s="82"/>
      <c r="Q66" s="82"/>
      <c r="R66" s="82"/>
      <c r="S66" s="82"/>
      <c r="T66" s="80"/>
    </row>
    <row r="67" spans="8:20">
      <c r="H67" s="79"/>
      <c r="I67" s="83"/>
      <c r="J67" s="83"/>
      <c r="K67" s="81"/>
      <c r="L67" s="84"/>
      <c r="M67" s="84"/>
      <c r="N67" s="84"/>
      <c r="O67" s="84"/>
      <c r="P67" s="84"/>
      <c r="Q67" s="84"/>
      <c r="R67" s="84"/>
      <c r="S67" s="84"/>
      <c r="T67" s="80"/>
    </row>
    <row r="68" spans="8:20">
      <c r="H68" s="79"/>
      <c r="I68" s="79"/>
      <c r="J68" s="79"/>
      <c r="K68" s="81"/>
      <c r="L68" s="82"/>
      <c r="M68" s="82"/>
      <c r="N68" s="82"/>
      <c r="O68" s="82"/>
      <c r="P68" s="82"/>
      <c r="Q68" s="82"/>
      <c r="R68" s="82"/>
      <c r="S68" s="82"/>
      <c r="T68" s="80"/>
    </row>
    <row r="69" spans="8:20">
      <c r="H69" s="79"/>
      <c r="I69" s="79"/>
      <c r="J69" s="79"/>
      <c r="K69" s="81"/>
      <c r="L69" s="82"/>
      <c r="M69" s="82"/>
      <c r="N69" s="82"/>
      <c r="O69" s="82"/>
      <c r="P69" s="82"/>
      <c r="Q69" s="82"/>
      <c r="R69" s="82"/>
      <c r="S69" s="82"/>
      <c r="T69" s="80"/>
    </row>
    <row r="70" spans="8:20">
      <c r="H70" s="79"/>
      <c r="I70" s="83"/>
      <c r="J70" s="83"/>
      <c r="K70" s="81"/>
      <c r="L70" s="84"/>
      <c r="M70" s="84"/>
      <c r="N70" s="84"/>
      <c r="O70" s="84"/>
      <c r="P70" s="84"/>
      <c r="Q70" s="84"/>
      <c r="R70" s="84"/>
      <c r="S70" s="84"/>
      <c r="T70" s="80"/>
    </row>
    <row r="71" spans="8:20">
      <c r="H71" s="79"/>
      <c r="I71" s="79"/>
      <c r="J71" s="79"/>
      <c r="K71" s="81"/>
      <c r="L71" s="84"/>
      <c r="M71" s="82"/>
      <c r="N71" s="82"/>
      <c r="O71" s="82"/>
      <c r="P71" s="82"/>
      <c r="Q71" s="82"/>
      <c r="R71" s="82"/>
      <c r="S71" s="82"/>
      <c r="T71" s="80"/>
    </row>
    <row r="72" spans="8:20">
      <c r="H72" s="79"/>
      <c r="I72" s="79"/>
      <c r="J72" s="79"/>
      <c r="K72" s="81"/>
      <c r="L72" s="84"/>
      <c r="M72" s="82"/>
      <c r="N72" s="82"/>
      <c r="O72" s="82"/>
      <c r="P72" s="82"/>
      <c r="Q72" s="82"/>
      <c r="R72" s="82"/>
      <c r="S72" s="82"/>
      <c r="T72" s="80"/>
    </row>
    <row r="73" spans="8:20">
      <c r="H73" s="79"/>
      <c r="I73" s="83"/>
      <c r="J73" s="83"/>
      <c r="K73" s="81"/>
      <c r="L73" s="84"/>
      <c r="M73" s="84"/>
      <c r="N73" s="84"/>
      <c r="O73" s="84"/>
      <c r="P73" s="84"/>
      <c r="Q73" s="84"/>
      <c r="R73" s="84"/>
      <c r="S73" s="84"/>
      <c r="T73" s="80"/>
    </row>
    <row r="74" spans="8:20">
      <c r="H74" s="79"/>
      <c r="I74" s="79"/>
      <c r="J74" s="79"/>
      <c r="K74" s="81"/>
      <c r="L74" s="84"/>
      <c r="M74" s="82"/>
      <c r="N74" s="82"/>
      <c r="O74" s="82"/>
      <c r="P74" s="82"/>
      <c r="Q74" s="82"/>
      <c r="R74" s="82"/>
      <c r="S74" s="82"/>
      <c r="T74" s="80"/>
    </row>
    <row r="75" spans="8:20">
      <c r="H75" s="79"/>
      <c r="I75" s="79"/>
      <c r="J75" s="79"/>
      <c r="K75" s="81"/>
      <c r="L75" s="84"/>
      <c r="M75" s="82"/>
      <c r="N75" s="82"/>
      <c r="O75" s="82"/>
      <c r="P75" s="82"/>
      <c r="Q75" s="82"/>
      <c r="R75" s="82"/>
      <c r="S75" s="82"/>
      <c r="T75" s="80"/>
    </row>
    <row r="76" spans="8:20">
      <c r="H76" s="79"/>
      <c r="I76" s="83"/>
      <c r="J76" s="83"/>
      <c r="K76" s="81"/>
      <c r="L76" s="84"/>
      <c r="M76" s="84"/>
      <c r="N76" s="84"/>
      <c r="O76" s="84"/>
      <c r="P76" s="84"/>
      <c r="Q76" s="84"/>
      <c r="R76" s="84"/>
      <c r="S76" s="84"/>
      <c r="T76" s="80"/>
    </row>
    <row r="77" spans="8:20">
      <c r="H77" s="79"/>
      <c r="I77" s="79"/>
      <c r="J77" s="79"/>
      <c r="K77" s="81"/>
      <c r="L77" s="84"/>
      <c r="M77" s="82"/>
      <c r="N77" s="82"/>
      <c r="O77" s="82"/>
      <c r="P77" s="82"/>
      <c r="Q77" s="82"/>
      <c r="R77" s="82"/>
      <c r="S77" s="82"/>
      <c r="T77" s="80"/>
    </row>
    <row r="78" spans="8:20">
      <c r="H78" s="79"/>
      <c r="I78" s="79"/>
      <c r="J78" s="79"/>
      <c r="K78" s="81"/>
      <c r="L78" s="84"/>
      <c r="M78" s="82"/>
      <c r="N78" s="82"/>
      <c r="O78" s="82"/>
      <c r="P78" s="82"/>
      <c r="Q78" s="82"/>
      <c r="R78" s="82"/>
      <c r="S78" s="82"/>
      <c r="T78" s="80"/>
    </row>
    <row r="79" spans="8:20">
      <c r="H79" s="79"/>
      <c r="I79" s="83"/>
      <c r="J79" s="83"/>
      <c r="K79" s="81"/>
      <c r="L79" s="84"/>
      <c r="M79" s="84"/>
      <c r="N79" s="84"/>
      <c r="O79" s="84"/>
      <c r="P79" s="84"/>
      <c r="Q79" s="84"/>
      <c r="R79" s="84"/>
      <c r="S79" s="84"/>
      <c r="T79" s="80"/>
    </row>
    <row r="80" spans="8:20">
      <c r="H80" s="79"/>
      <c r="I80" s="79"/>
      <c r="J80" s="79"/>
      <c r="K80" s="81"/>
      <c r="L80" s="84"/>
      <c r="M80" s="82"/>
      <c r="N80" s="82"/>
      <c r="O80" s="82"/>
      <c r="P80" s="82"/>
      <c r="Q80" s="82"/>
      <c r="R80" s="82"/>
      <c r="S80" s="82"/>
      <c r="T80" s="80"/>
    </row>
    <row r="81" spans="8:20">
      <c r="H81" s="79"/>
      <c r="I81" s="79"/>
      <c r="J81" s="79"/>
      <c r="K81" s="81"/>
      <c r="L81" s="84"/>
      <c r="M81" s="82"/>
      <c r="N81" s="82"/>
      <c r="O81" s="82"/>
      <c r="P81" s="82"/>
      <c r="Q81" s="82"/>
      <c r="R81" s="82"/>
      <c r="S81" s="82"/>
      <c r="T81" s="80"/>
    </row>
    <row r="82" spans="8:20">
      <c r="H82" s="79"/>
      <c r="I82" s="83"/>
      <c r="J82" s="83"/>
      <c r="K82" s="81"/>
      <c r="L82" s="84"/>
      <c r="M82" s="84"/>
      <c r="N82" s="84"/>
      <c r="O82" s="84"/>
      <c r="P82" s="84"/>
      <c r="Q82" s="84"/>
      <c r="R82" s="84"/>
      <c r="S82" s="84"/>
      <c r="T82" s="80"/>
    </row>
    <row r="83" spans="8:20">
      <c r="H83" s="79"/>
      <c r="I83" s="79"/>
      <c r="J83" s="79"/>
      <c r="K83" s="81"/>
      <c r="L83" s="84"/>
      <c r="M83" s="82"/>
      <c r="N83" s="82"/>
      <c r="O83" s="82"/>
      <c r="P83" s="82"/>
      <c r="Q83" s="82"/>
      <c r="R83" s="82"/>
      <c r="S83" s="82"/>
      <c r="T83" s="80"/>
    </row>
    <row r="84" spans="8:20">
      <c r="H84" s="79"/>
      <c r="I84" s="79"/>
      <c r="J84" s="79"/>
      <c r="K84" s="81"/>
      <c r="L84" s="84"/>
      <c r="M84" s="82"/>
      <c r="N84" s="82"/>
      <c r="O84" s="82"/>
      <c r="P84" s="82"/>
      <c r="Q84" s="82"/>
      <c r="R84" s="82"/>
      <c r="S84" s="82"/>
      <c r="T84" s="80"/>
    </row>
    <row r="85" spans="8:20">
      <c r="H85" s="79"/>
      <c r="I85" s="83"/>
      <c r="J85" s="83"/>
      <c r="K85" s="81"/>
      <c r="L85" s="84"/>
      <c r="M85" s="84"/>
      <c r="N85" s="84"/>
      <c r="O85" s="84"/>
      <c r="P85" s="84"/>
      <c r="Q85" s="84"/>
      <c r="R85" s="84"/>
      <c r="S85" s="84"/>
      <c r="T85" s="80"/>
    </row>
    <row r="86" spans="8:20">
      <c r="H86" s="79"/>
      <c r="I86" s="79"/>
      <c r="J86" s="79"/>
      <c r="K86" s="81"/>
      <c r="L86" s="84"/>
      <c r="M86" s="82"/>
      <c r="N86" s="82"/>
      <c r="O86" s="82"/>
      <c r="P86" s="82"/>
      <c r="Q86" s="82"/>
      <c r="R86" s="82"/>
      <c r="S86" s="82"/>
      <c r="T86" s="80"/>
    </row>
    <row r="87" spans="8:20">
      <c r="H87" s="79"/>
      <c r="I87" s="79"/>
      <c r="J87" s="79"/>
      <c r="K87" s="81"/>
      <c r="L87" s="84"/>
      <c r="M87" s="82"/>
      <c r="N87" s="82"/>
      <c r="O87" s="82"/>
      <c r="P87" s="82"/>
      <c r="Q87" s="82"/>
      <c r="R87" s="82"/>
      <c r="S87" s="82"/>
      <c r="T87" s="80"/>
    </row>
    <row r="88" spans="8:20">
      <c r="H88" s="79"/>
      <c r="I88" s="83"/>
      <c r="J88" s="83"/>
      <c r="K88" s="81"/>
      <c r="L88" s="84"/>
      <c r="M88" s="84"/>
      <c r="N88" s="84"/>
      <c r="O88" s="84"/>
      <c r="P88" s="84"/>
      <c r="Q88" s="84"/>
      <c r="R88" s="84"/>
      <c r="S88" s="84"/>
      <c r="T88" s="80"/>
    </row>
    <row r="89" spans="8:20">
      <c r="H89" s="79"/>
      <c r="I89" s="79"/>
      <c r="J89" s="79"/>
      <c r="K89" s="81"/>
      <c r="L89" s="84"/>
      <c r="M89" s="82"/>
      <c r="N89" s="82"/>
      <c r="O89" s="82"/>
      <c r="P89" s="82"/>
      <c r="Q89" s="82"/>
      <c r="R89" s="82"/>
      <c r="S89" s="82"/>
      <c r="T89" s="80"/>
    </row>
    <row r="90" spans="8:20">
      <c r="H90" s="79"/>
      <c r="I90" s="79"/>
      <c r="J90" s="79"/>
      <c r="K90" s="81"/>
      <c r="L90" s="84"/>
      <c r="M90" s="82"/>
      <c r="N90" s="82"/>
      <c r="O90" s="82"/>
      <c r="P90" s="82"/>
      <c r="Q90" s="82"/>
      <c r="R90" s="82"/>
      <c r="S90" s="82"/>
      <c r="T90" s="80"/>
    </row>
    <row r="91" spans="8:20">
      <c r="H91" s="79"/>
      <c r="I91" s="83"/>
      <c r="J91" s="83"/>
      <c r="K91" s="81"/>
      <c r="L91" s="84"/>
      <c r="M91" s="84"/>
      <c r="N91" s="84"/>
      <c r="O91" s="84"/>
      <c r="P91" s="84"/>
      <c r="Q91" s="84"/>
      <c r="R91" s="84"/>
      <c r="S91" s="84"/>
      <c r="T91" s="80"/>
    </row>
    <row r="92" spans="8:20">
      <c r="H92" s="79"/>
      <c r="I92" s="79"/>
      <c r="J92" s="79"/>
      <c r="K92" s="81"/>
      <c r="L92" s="84"/>
      <c r="M92" s="82"/>
      <c r="N92" s="82"/>
      <c r="O92" s="82"/>
      <c r="P92" s="82"/>
      <c r="Q92" s="82"/>
      <c r="R92" s="82"/>
      <c r="S92" s="82"/>
      <c r="T92" s="80"/>
    </row>
    <row r="93" spans="8:20">
      <c r="H93" s="79"/>
      <c r="I93" s="79"/>
      <c r="J93" s="79"/>
      <c r="K93" s="81"/>
      <c r="L93" s="84"/>
      <c r="M93" s="82"/>
      <c r="N93" s="82"/>
      <c r="O93" s="82"/>
      <c r="P93" s="82"/>
      <c r="Q93" s="82"/>
      <c r="R93" s="82"/>
      <c r="S93" s="82"/>
      <c r="T93" s="80"/>
    </row>
    <row r="94" spans="8:20">
      <c r="H94" s="79"/>
      <c r="I94" s="83"/>
      <c r="J94" s="83"/>
      <c r="K94" s="81"/>
      <c r="L94" s="84"/>
      <c r="M94" s="84"/>
      <c r="N94" s="84"/>
      <c r="O94" s="84"/>
      <c r="P94" s="84"/>
      <c r="Q94" s="84"/>
      <c r="R94" s="84"/>
      <c r="S94" s="84"/>
      <c r="T94" s="80"/>
    </row>
    <row r="95" spans="8:20">
      <c r="H95" s="79"/>
      <c r="I95" s="79"/>
      <c r="J95" s="79"/>
      <c r="K95" s="81"/>
      <c r="L95" s="84"/>
      <c r="M95" s="84"/>
      <c r="N95" s="84"/>
      <c r="O95" s="82"/>
      <c r="P95" s="82"/>
      <c r="Q95" s="82"/>
      <c r="R95" s="82"/>
      <c r="S95" s="82"/>
      <c r="T95" s="80"/>
    </row>
    <row r="96" spans="8:20">
      <c r="H96" s="79"/>
      <c r="I96" s="79"/>
      <c r="J96" s="79"/>
      <c r="K96" s="81"/>
      <c r="L96" s="84"/>
      <c r="M96" s="84"/>
      <c r="N96" s="84"/>
      <c r="O96" s="82"/>
      <c r="P96" s="82"/>
      <c r="Q96" s="82"/>
      <c r="R96" s="82"/>
      <c r="S96" s="82"/>
      <c r="T96" s="80"/>
    </row>
  </sheetData>
  <mergeCells count="3">
    <mergeCell ref="D2:L2"/>
    <mergeCell ref="D3:L3"/>
    <mergeCell ref="D4:L4"/>
  </mergeCells>
  <hyperlinks>
    <hyperlink ref="E34" r:id="rId1" xr:uid="{5533EA42-0808-40FD-9A11-DE7B441C9B0C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538C-EC3C-4404-954A-185CBC1CEEBE}">
  <sheetPr>
    <tabColor rgb="FF00B050"/>
  </sheetPr>
  <dimension ref="A2:AU117"/>
  <sheetViews>
    <sheetView zoomScale="90" zoomScaleNormal="90" workbookViewId="0">
      <selection activeCell="F33" sqref="F33"/>
    </sheetView>
  </sheetViews>
  <sheetFormatPr baseColWidth="10" defaultColWidth="11.42578125" defaultRowHeight="14.25"/>
  <cols>
    <col min="1" max="1" width="2.28515625" style="78" customWidth="1"/>
    <col min="2" max="2" width="24.85546875" style="78" customWidth="1"/>
    <col min="3" max="11" width="11.42578125" style="78"/>
    <col min="12" max="12" width="10.7109375" style="78" bestFit="1" customWidth="1"/>
    <col min="13" max="18" width="11.42578125" style="78"/>
    <col min="19" max="19" width="12.7109375" style="78" bestFit="1" customWidth="1"/>
    <col min="20" max="16384" width="11.42578125" style="78"/>
  </cols>
  <sheetData>
    <row r="2" spans="2:19" ht="34.5" customHeight="1">
      <c r="D2" s="593" t="s">
        <v>0</v>
      </c>
      <c r="E2" s="594"/>
      <c r="F2" s="594"/>
      <c r="G2" s="594"/>
      <c r="H2" s="594"/>
      <c r="I2" s="594"/>
      <c r="J2" s="594"/>
      <c r="K2" s="594"/>
      <c r="L2" s="595"/>
    </row>
    <row r="3" spans="2:19" ht="15.75" customHeight="1">
      <c r="D3" s="596" t="s">
        <v>76</v>
      </c>
      <c r="E3" s="597"/>
      <c r="F3" s="597"/>
      <c r="G3" s="597"/>
      <c r="H3" s="597"/>
      <c r="I3" s="597"/>
      <c r="J3" s="597"/>
      <c r="K3" s="597"/>
      <c r="L3" s="598"/>
    </row>
    <row r="4" spans="2:19" s="180" customFormat="1" ht="21" customHeight="1">
      <c r="B4" s="178"/>
      <c r="D4" s="599" t="s">
        <v>271</v>
      </c>
      <c r="E4" s="600"/>
      <c r="F4" s="600"/>
      <c r="G4" s="600"/>
      <c r="H4" s="600"/>
      <c r="I4" s="600"/>
      <c r="J4" s="600"/>
      <c r="K4" s="600"/>
      <c r="L4" s="601"/>
    </row>
    <row r="5" spans="2:19" s="180" customFormat="1" ht="21" customHeight="1">
      <c r="B5" s="181"/>
    </row>
    <row r="6" spans="2:19" s="180" customFormat="1" ht="21" customHeight="1">
      <c r="B6" s="181" t="s">
        <v>189</v>
      </c>
    </row>
    <row r="7" spans="2:19">
      <c r="H7" s="399"/>
    </row>
    <row r="8" spans="2:19">
      <c r="B8" s="365" t="s">
        <v>190</v>
      </c>
      <c r="C8" s="87">
        <v>2015</v>
      </c>
      <c r="D8" s="87">
        <v>2016</v>
      </c>
      <c r="E8" s="87">
        <v>2017</v>
      </c>
      <c r="F8" s="87">
        <v>2018</v>
      </c>
      <c r="G8" s="87">
        <v>2019</v>
      </c>
      <c r="H8" s="87">
        <v>2020</v>
      </c>
      <c r="I8" s="87">
        <v>2021</v>
      </c>
      <c r="J8" s="87">
        <v>2022</v>
      </c>
      <c r="K8" s="87">
        <v>2023</v>
      </c>
      <c r="L8" s="87">
        <v>2024</v>
      </c>
      <c r="M8" s="87">
        <v>2025</v>
      </c>
    </row>
    <row r="9" spans="2:19">
      <c r="B9" s="375" t="s">
        <v>27</v>
      </c>
      <c r="C9" s="375">
        <v>733224</v>
      </c>
      <c r="D9" s="375">
        <v>718835</v>
      </c>
      <c r="E9" s="375">
        <v>723983</v>
      </c>
      <c r="F9" s="375">
        <v>729716</v>
      </c>
      <c r="G9" s="375">
        <v>729805</v>
      </c>
      <c r="H9" s="375">
        <v>726772</v>
      </c>
      <c r="I9" s="375">
        <v>690317</v>
      </c>
      <c r="J9" s="375">
        <v>743220</v>
      </c>
      <c r="K9" s="375">
        <v>715060</v>
      </c>
      <c r="L9" s="375">
        <v>658828</v>
      </c>
      <c r="M9" s="375">
        <v>607470</v>
      </c>
      <c r="N9" s="397"/>
      <c r="O9" s="397"/>
      <c r="P9" s="397"/>
      <c r="Q9" s="397"/>
      <c r="R9" s="397"/>
      <c r="S9" s="397"/>
    </row>
    <row r="10" spans="2:19">
      <c r="B10" s="375" t="s">
        <v>191</v>
      </c>
      <c r="C10" s="375">
        <v>897415</v>
      </c>
      <c r="D10" s="375">
        <v>874299</v>
      </c>
      <c r="E10" s="375">
        <v>856060</v>
      </c>
      <c r="F10" s="375">
        <v>860645</v>
      </c>
      <c r="G10" s="375">
        <v>873666</v>
      </c>
      <c r="H10" s="375">
        <v>858597</v>
      </c>
      <c r="I10" s="375">
        <v>828722</v>
      </c>
      <c r="J10" s="375">
        <v>858134</v>
      </c>
      <c r="K10" s="375">
        <v>869725</v>
      </c>
      <c r="L10" s="375">
        <v>827332</v>
      </c>
      <c r="M10" s="375">
        <v>759763</v>
      </c>
      <c r="N10" s="397"/>
      <c r="O10" s="397"/>
      <c r="P10" s="397"/>
      <c r="Q10" s="397"/>
      <c r="R10" s="397"/>
      <c r="S10" s="397"/>
    </row>
    <row r="11" spans="2:19">
      <c r="B11" s="375" t="s">
        <v>192</v>
      </c>
      <c r="C11" s="375">
        <v>877678</v>
      </c>
      <c r="D11" s="375">
        <v>852824</v>
      </c>
      <c r="E11" s="375">
        <v>834692</v>
      </c>
      <c r="F11" s="375">
        <v>819326</v>
      </c>
      <c r="G11" s="375">
        <v>827035</v>
      </c>
      <c r="H11" s="375">
        <v>833060</v>
      </c>
      <c r="I11" s="375">
        <v>828457</v>
      </c>
      <c r="J11" s="375">
        <v>798684</v>
      </c>
      <c r="K11" s="375">
        <v>818191</v>
      </c>
      <c r="L11" s="375">
        <v>816234</v>
      </c>
      <c r="M11" s="375">
        <v>780996</v>
      </c>
      <c r="N11" s="397"/>
      <c r="O11" s="397"/>
      <c r="P11" s="397"/>
      <c r="Q11" s="397"/>
      <c r="R11" s="397"/>
      <c r="S11" s="397"/>
    </row>
    <row r="12" spans="2:19">
      <c r="B12" s="375" t="s">
        <v>193</v>
      </c>
      <c r="C12" s="375">
        <v>883934</v>
      </c>
      <c r="D12" s="375">
        <v>863913</v>
      </c>
      <c r="E12" s="375">
        <v>841426</v>
      </c>
      <c r="F12" s="375">
        <v>823113</v>
      </c>
      <c r="G12" s="375">
        <v>817734</v>
      </c>
      <c r="H12" s="375">
        <v>818887</v>
      </c>
      <c r="I12" s="375">
        <v>826569</v>
      </c>
      <c r="J12" s="375">
        <v>789547</v>
      </c>
      <c r="K12" s="375">
        <v>782241</v>
      </c>
      <c r="L12" s="375">
        <v>798733</v>
      </c>
      <c r="M12" s="375">
        <v>797498</v>
      </c>
      <c r="N12" s="397"/>
      <c r="O12" s="397"/>
      <c r="P12" s="397"/>
      <c r="Q12" s="397"/>
      <c r="R12" s="397"/>
      <c r="S12" s="397"/>
    </row>
    <row r="13" spans="2:19">
      <c r="B13" s="375" t="s">
        <v>194</v>
      </c>
      <c r="C13" s="375">
        <v>838546</v>
      </c>
      <c r="D13" s="375">
        <v>858583</v>
      </c>
      <c r="E13" s="375">
        <v>844321</v>
      </c>
      <c r="F13" s="375">
        <v>826831</v>
      </c>
      <c r="G13" s="375">
        <v>815767</v>
      </c>
      <c r="H13" s="375">
        <v>806130</v>
      </c>
      <c r="I13" s="375">
        <v>811157</v>
      </c>
      <c r="J13" s="375">
        <v>797666</v>
      </c>
      <c r="K13" s="375">
        <v>760435</v>
      </c>
      <c r="L13" s="375">
        <v>757457</v>
      </c>
      <c r="M13" s="375">
        <v>773153</v>
      </c>
      <c r="N13" s="397"/>
      <c r="O13" s="397"/>
      <c r="P13" s="397"/>
      <c r="Q13" s="397"/>
      <c r="R13" s="397"/>
      <c r="S13" s="397"/>
    </row>
    <row r="14" spans="2:19">
      <c r="B14" s="375" t="s">
        <v>195</v>
      </c>
      <c r="C14" s="375">
        <v>821729</v>
      </c>
      <c r="D14" s="375">
        <v>818402</v>
      </c>
      <c r="E14" s="375">
        <v>838749</v>
      </c>
      <c r="F14" s="375">
        <v>829943</v>
      </c>
      <c r="G14" s="375">
        <v>822039</v>
      </c>
      <c r="H14" s="375">
        <v>806401</v>
      </c>
      <c r="I14" s="375">
        <v>806198</v>
      </c>
      <c r="J14" s="375">
        <v>797352</v>
      </c>
      <c r="K14" s="375">
        <v>776065</v>
      </c>
      <c r="L14" s="375">
        <v>740071</v>
      </c>
      <c r="M14" s="375">
        <v>740817</v>
      </c>
      <c r="N14" s="397"/>
      <c r="O14" s="397"/>
      <c r="P14" s="397"/>
      <c r="Q14" s="397"/>
      <c r="R14" s="397"/>
      <c r="S14" s="397"/>
    </row>
    <row r="15" spans="2:19">
      <c r="B15" s="375" t="s">
        <v>196</v>
      </c>
      <c r="C15" s="375">
        <v>911367</v>
      </c>
      <c r="D15" s="375">
        <v>911036</v>
      </c>
      <c r="E15" s="375">
        <v>911439</v>
      </c>
      <c r="F15" s="375">
        <v>931082</v>
      </c>
      <c r="G15" s="375">
        <v>930132</v>
      </c>
      <c r="H15" s="375">
        <v>919176</v>
      </c>
      <c r="I15" s="375">
        <v>872104</v>
      </c>
      <c r="J15" s="375">
        <v>860504</v>
      </c>
      <c r="K15" s="375">
        <v>845546</v>
      </c>
      <c r="L15" s="375">
        <v>833136</v>
      </c>
      <c r="M15" s="375">
        <v>794447</v>
      </c>
      <c r="N15" s="397"/>
      <c r="O15" s="397"/>
      <c r="P15" s="397"/>
      <c r="Q15" s="397"/>
      <c r="R15" s="397"/>
      <c r="S15" s="397"/>
    </row>
    <row r="16" spans="2:19">
      <c r="B16" s="375" t="s">
        <v>197</v>
      </c>
      <c r="C16" s="375">
        <v>806360</v>
      </c>
      <c r="D16" s="375">
        <v>806228</v>
      </c>
      <c r="E16" s="375">
        <v>806140</v>
      </c>
      <c r="F16" s="375">
        <v>810842</v>
      </c>
      <c r="G16" s="375">
        <v>836581</v>
      </c>
      <c r="H16" s="375">
        <v>845575</v>
      </c>
      <c r="I16" s="375">
        <v>865096</v>
      </c>
      <c r="J16" s="375">
        <v>802957</v>
      </c>
      <c r="K16" s="375">
        <v>792285</v>
      </c>
      <c r="L16" s="375">
        <v>773702</v>
      </c>
      <c r="M16" s="375">
        <v>764167</v>
      </c>
      <c r="N16" s="397"/>
      <c r="O16" s="397"/>
      <c r="P16" s="397"/>
      <c r="Q16" s="397"/>
      <c r="R16" s="397"/>
      <c r="S16" s="397"/>
    </row>
    <row r="17" spans="2:19">
      <c r="B17" s="375" t="s">
        <v>198</v>
      </c>
      <c r="C17" s="375">
        <v>727322</v>
      </c>
      <c r="D17" s="375">
        <v>717881</v>
      </c>
      <c r="E17" s="375">
        <v>723015</v>
      </c>
      <c r="F17" s="375">
        <v>729095</v>
      </c>
      <c r="G17" s="375">
        <v>740438</v>
      </c>
      <c r="H17" s="375">
        <v>763548</v>
      </c>
      <c r="I17" s="375">
        <v>787014</v>
      </c>
      <c r="J17" s="375">
        <v>767623</v>
      </c>
      <c r="K17" s="375">
        <v>723979</v>
      </c>
      <c r="L17" s="375">
        <v>706513</v>
      </c>
      <c r="M17" s="375">
        <v>689826</v>
      </c>
      <c r="N17" s="397"/>
      <c r="O17" s="397"/>
      <c r="P17" s="397"/>
      <c r="Q17" s="397"/>
      <c r="R17" s="397"/>
      <c r="S17" s="397"/>
    </row>
    <row r="18" spans="2:19">
      <c r="B18" s="375" t="s">
        <v>199</v>
      </c>
      <c r="C18" s="375">
        <v>649737</v>
      </c>
      <c r="D18" s="375">
        <v>642703</v>
      </c>
      <c r="E18" s="375">
        <v>636683</v>
      </c>
      <c r="F18" s="375">
        <v>642954</v>
      </c>
      <c r="G18" s="375">
        <v>653434</v>
      </c>
      <c r="H18" s="375">
        <v>671353</v>
      </c>
      <c r="I18" s="375">
        <v>716849</v>
      </c>
      <c r="J18" s="375">
        <v>703795</v>
      </c>
      <c r="K18" s="375">
        <v>680160</v>
      </c>
      <c r="L18" s="375">
        <v>647028</v>
      </c>
      <c r="M18" s="375">
        <v>637791</v>
      </c>
      <c r="N18" s="397"/>
      <c r="O18" s="397"/>
      <c r="P18" s="397"/>
      <c r="Q18" s="397"/>
      <c r="R18" s="397"/>
      <c r="S18" s="397"/>
    </row>
    <row r="19" spans="2:19">
      <c r="B19" s="375" t="s">
        <v>200</v>
      </c>
      <c r="C19" s="375">
        <v>571456</v>
      </c>
      <c r="D19" s="375">
        <v>573242</v>
      </c>
      <c r="E19" s="375">
        <v>570759</v>
      </c>
      <c r="F19" s="375">
        <v>567827</v>
      </c>
      <c r="G19" s="375">
        <v>577900</v>
      </c>
      <c r="H19" s="375">
        <v>596478</v>
      </c>
      <c r="I19" s="375">
        <v>617579</v>
      </c>
      <c r="J19" s="375">
        <v>624636</v>
      </c>
      <c r="K19" s="375">
        <v>614130</v>
      </c>
      <c r="L19" s="375">
        <v>595935</v>
      </c>
      <c r="M19" s="375">
        <v>573431</v>
      </c>
      <c r="N19" s="397"/>
      <c r="O19" s="397"/>
      <c r="P19" s="397"/>
      <c r="Q19" s="397"/>
      <c r="R19" s="397"/>
      <c r="S19" s="397"/>
    </row>
    <row r="20" spans="2:19">
      <c r="B20" s="375" t="s">
        <v>201</v>
      </c>
      <c r="C20" s="375">
        <v>484664</v>
      </c>
      <c r="D20" s="375">
        <v>493582</v>
      </c>
      <c r="E20" s="375">
        <v>495371</v>
      </c>
      <c r="F20" s="375">
        <v>493064</v>
      </c>
      <c r="G20" s="375">
        <v>492379</v>
      </c>
      <c r="H20" s="375">
        <v>505630</v>
      </c>
      <c r="I20" s="375">
        <v>534086</v>
      </c>
      <c r="J20" s="375">
        <v>518754</v>
      </c>
      <c r="K20" s="375">
        <v>535640</v>
      </c>
      <c r="L20" s="375">
        <v>528683</v>
      </c>
      <c r="M20" s="375">
        <v>521301</v>
      </c>
      <c r="N20" s="397"/>
      <c r="O20" s="397"/>
      <c r="P20" s="397"/>
      <c r="Q20" s="397"/>
      <c r="R20" s="397"/>
      <c r="S20" s="397"/>
    </row>
    <row r="21" spans="2:19">
      <c r="B21" s="376" t="s">
        <v>6</v>
      </c>
      <c r="C21" s="376">
        <v>9203432</v>
      </c>
      <c r="D21" s="376">
        <v>9131528</v>
      </c>
      <c r="E21" s="376">
        <v>9082638</v>
      </c>
      <c r="F21" s="376">
        <v>9064438</v>
      </c>
      <c r="G21" s="376">
        <v>9116910</v>
      </c>
      <c r="H21" s="376">
        <v>9151607</v>
      </c>
      <c r="I21" s="376">
        <v>9184148</v>
      </c>
      <c r="J21" s="376">
        <v>9062872</v>
      </c>
      <c r="K21" s="376">
        <f>SUM(K9:K20)</f>
        <v>8913457</v>
      </c>
      <c r="L21" s="376">
        <v>8683652</v>
      </c>
      <c r="M21" s="376">
        <v>8440660</v>
      </c>
      <c r="N21" s="397"/>
      <c r="O21" s="397"/>
      <c r="P21" s="397"/>
      <c r="Q21" s="397"/>
      <c r="R21" s="397"/>
      <c r="S21" s="397"/>
    </row>
    <row r="22" spans="2:19">
      <c r="B22" s="88"/>
      <c r="C22" s="88"/>
      <c r="D22" s="88"/>
      <c r="E22" s="88"/>
      <c r="F22" s="88"/>
      <c r="H22" s="399"/>
    </row>
    <row r="23" spans="2:19">
      <c r="B23" s="365" t="s">
        <v>202</v>
      </c>
      <c r="C23" s="87">
        <v>2015</v>
      </c>
      <c r="D23" s="87">
        <v>2016</v>
      </c>
      <c r="E23" s="87">
        <v>2017</v>
      </c>
      <c r="F23" s="87">
        <v>2018</v>
      </c>
      <c r="G23" s="87">
        <v>2019</v>
      </c>
      <c r="H23" s="87">
        <v>2020</v>
      </c>
      <c r="I23" s="87">
        <v>2021</v>
      </c>
      <c r="J23" s="87">
        <v>2022</v>
      </c>
      <c r="K23" s="482">
        <v>2023</v>
      </c>
      <c r="L23" s="482">
        <v>2024</v>
      </c>
      <c r="M23" s="87">
        <v>2025</v>
      </c>
    </row>
    <row r="24" spans="2:19">
      <c r="B24" s="375" t="s">
        <v>27</v>
      </c>
      <c r="C24" s="375">
        <v>7483</v>
      </c>
      <c r="D24" s="375">
        <v>6421</v>
      </c>
      <c r="E24" s="375">
        <v>5408</v>
      </c>
      <c r="F24" s="375">
        <v>4912</v>
      </c>
      <c r="G24" s="375">
        <v>5010</v>
      </c>
      <c r="H24" s="375">
        <v>3696</v>
      </c>
      <c r="I24" s="375">
        <v>3074</v>
      </c>
      <c r="J24" s="481">
        <v>3552</v>
      </c>
      <c r="K24" s="481">
        <v>3318</v>
      </c>
      <c r="L24" s="481">
        <v>2974</v>
      </c>
      <c r="M24" s="375">
        <v>2010</v>
      </c>
    </row>
    <row r="25" spans="2:19">
      <c r="B25" s="375" t="s">
        <v>191</v>
      </c>
      <c r="C25" s="375">
        <v>38308</v>
      </c>
      <c r="D25" s="375">
        <v>35428</v>
      </c>
      <c r="E25" s="375">
        <v>31900</v>
      </c>
      <c r="F25" s="375">
        <v>28951</v>
      </c>
      <c r="G25" s="375">
        <v>27163</v>
      </c>
      <c r="H25" s="375">
        <v>22993</v>
      </c>
      <c r="I25" s="375">
        <v>18776</v>
      </c>
      <c r="J25" s="481">
        <v>24386</v>
      </c>
      <c r="K25" s="481">
        <v>21408</v>
      </c>
      <c r="L25" s="481">
        <v>19720</v>
      </c>
      <c r="M25" s="375">
        <v>16789</v>
      </c>
    </row>
    <row r="26" spans="2:19">
      <c r="B26" s="375" t="s">
        <v>192</v>
      </c>
      <c r="C26" s="375">
        <v>56999</v>
      </c>
      <c r="D26" s="375">
        <v>54178</v>
      </c>
      <c r="E26" s="375">
        <v>50503</v>
      </c>
      <c r="F26" s="375">
        <v>46354</v>
      </c>
      <c r="G26" s="375">
        <v>43002</v>
      </c>
      <c r="H26" s="375">
        <v>38675</v>
      </c>
      <c r="I26" s="375">
        <v>33102</v>
      </c>
      <c r="J26" s="481">
        <v>33922</v>
      </c>
      <c r="K26" s="481">
        <v>33612</v>
      </c>
      <c r="L26" s="481">
        <v>29739</v>
      </c>
      <c r="M26" s="375">
        <v>25088</v>
      </c>
    </row>
    <row r="27" spans="2:19">
      <c r="B27" s="375" t="s">
        <v>193</v>
      </c>
      <c r="C27" s="375">
        <v>68770</v>
      </c>
      <c r="D27" s="375">
        <v>65625</v>
      </c>
      <c r="E27" s="375">
        <v>61225</v>
      </c>
      <c r="F27" s="375">
        <v>57419</v>
      </c>
      <c r="G27" s="375">
        <v>54320</v>
      </c>
      <c r="H27" s="375">
        <v>50579</v>
      </c>
      <c r="I27" s="375">
        <v>46914</v>
      </c>
      <c r="J27" s="481">
        <v>45401</v>
      </c>
      <c r="K27" s="481">
        <v>42691</v>
      </c>
      <c r="L27" s="481">
        <v>41934</v>
      </c>
      <c r="M27" s="375">
        <v>36937</v>
      </c>
    </row>
    <row r="28" spans="2:19">
      <c r="B28" s="375" t="s">
        <v>194</v>
      </c>
      <c r="C28" s="375">
        <v>73422</v>
      </c>
      <c r="D28" s="375">
        <v>69984</v>
      </c>
      <c r="E28" s="375">
        <v>66821</v>
      </c>
      <c r="F28" s="375">
        <v>62769</v>
      </c>
      <c r="G28" s="375">
        <v>60244</v>
      </c>
      <c r="H28" s="375">
        <v>56569</v>
      </c>
      <c r="I28" s="375">
        <v>55654</v>
      </c>
      <c r="J28" s="481">
        <v>51898</v>
      </c>
      <c r="K28" s="481">
        <v>47720</v>
      </c>
      <c r="L28" s="481">
        <v>44626</v>
      </c>
      <c r="M28" s="375">
        <v>42491</v>
      </c>
    </row>
    <row r="29" spans="2:19">
      <c r="B29" s="375" t="s">
        <v>195</v>
      </c>
      <c r="C29" s="375">
        <v>74303</v>
      </c>
      <c r="D29" s="375">
        <v>71307</v>
      </c>
      <c r="E29" s="375">
        <v>67633</v>
      </c>
      <c r="F29" s="375">
        <v>65375</v>
      </c>
      <c r="G29" s="375">
        <v>62984</v>
      </c>
      <c r="H29" s="375">
        <v>59858</v>
      </c>
      <c r="I29" s="375">
        <v>62025</v>
      </c>
      <c r="J29" s="481">
        <v>59463</v>
      </c>
      <c r="K29" s="481">
        <v>52735</v>
      </c>
      <c r="L29" s="481">
        <v>48486</v>
      </c>
      <c r="M29" s="375">
        <v>45108</v>
      </c>
    </row>
    <row r="30" spans="2:19">
      <c r="B30" s="375" t="s">
        <v>196</v>
      </c>
      <c r="C30" s="375">
        <v>106112</v>
      </c>
      <c r="D30" s="375">
        <v>104802</v>
      </c>
      <c r="E30" s="375">
        <v>102443</v>
      </c>
      <c r="F30" s="375">
        <v>98935</v>
      </c>
      <c r="G30" s="375">
        <v>98221</v>
      </c>
      <c r="H30" s="375">
        <v>92210</v>
      </c>
      <c r="I30" s="375">
        <v>91114</v>
      </c>
      <c r="J30" s="481">
        <v>84487</v>
      </c>
      <c r="K30" s="481">
        <v>75388</v>
      </c>
      <c r="L30" s="481">
        <v>71260</v>
      </c>
      <c r="M30" s="375">
        <v>63373</v>
      </c>
    </row>
    <row r="31" spans="2:19">
      <c r="B31" s="375" t="s">
        <v>197</v>
      </c>
      <c r="C31" s="375">
        <v>84395</v>
      </c>
      <c r="D31" s="375">
        <v>84253</v>
      </c>
      <c r="E31" s="375">
        <v>80104</v>
      </c>
      <c r="F31" s="375">
        <v>78683</v>
      </c>
      <c r="G31" s="375">
        <v>76339</v>
      </c>
      <c r="H31" s="375">
        <v>78798</v>
      </c>
      <c r="I31" s="375">
        <v>87953</v>
      </c>
      <c r="J31" s="481">
        <v>75939</v>
      </c>
      <c r="K31" s="481">
        <v>68671</v>
      </c>
      <c r="L31" s="481">
        <v>63540</v>
      </c>
      <c r="M31" s="375">
        <v>59166</v>
      </c>
    </row>
    <row r="32" spans="2:19">
      <c r="B32" s="375" t="s">
        <v>198</v>
      </c>
      <c r="C32" s="375">
        <v>62893</v>
      </c>
      <c r="D32" s="375">
        <v>64454</v>
      </c>
      <c r="E32" s="375">
        <v>64291</v>
      </c>
      <c r="F32" s="375">
        <v>62066</v>
      </c>
      <c r="G32" s="375">
        <v>62047</v>
      </c>
      <c r="H32" s="375">
        <v>60484</v>
      </c>
      <c r="I32" s="375">
        <v>67338</v>
      </c>
      <c r="J32" s="481">
        <v>60435</v>
      </c>
      <c r="K32" s="481">
        <v>53458</v>
      </c>
      <c r="L32" s="481">
        <v>48934</v>
      </c>
      <c r="M32" s="375">
        <v>43667</v>
      </c>
    </row>
    <row r="33" spans="2:13">
      <c r="B33" s="375" t="s">
        <v>199</v>
      </c>
      <c r="C33" s="375">
        <v>46357</v>
      </c>
      <c r="D33" s="375">
        <v>45713</v>
      </c>
      <c r="E33" s="375">
        <v>46505</v>
      </c>
      <c r="F33" s="375">
        <v>46708</v>
      </c>
      <c r="G33" s="375">
        <v>45698</v>
      </c>
      <c r="H33" s="375">
        <v>47036</v>
      </c>
      <c r="I33" s="375">
        <v>52253</v>
      </c>
      <c r="J33" s="481">
        <v>46928</v>
      </c>
      <c r="K33" s="481">
        <v>42286</v>
      </c>
      <c r="L33" s="481">
        <v>38946</v>
      </c>
      <c r="M33" s="375">
        <v>35639</v>
      </c>
    </row>
    <row r="34" spans="2:13">
      <c r="B34" s="375" t="s">
        <v>200</v>
      </c>
      <c r="C34" s="375">
        <v>33164</v>
      </c>
      <c r="D34" s="375">
        <v>31826</v>
      </c>
      <c r="E34" s="375">
        <v>31311</v>
      </c>
      <c r="F34" s="375">
        <v>32029</v>
      </c>
      <c r="G34" s="375">
        <v>32126</v>
      </c>
      <c r="H34" s="375">
        <v>32575</v>
      </c>
      <c r="I34" s="375">
        <v>36339</v>
      </c>
      <c r="J34" s="481">
        <v>31175</v>
      </c>
      <c r="K34" s="481">
        <v>28068</v>
      </c>
      <c r="L34" s="481">
        <v>26170</v>
      </c>
      <c r="M34" s="375">
        <v>24403</v>
      </c>
    </row>
    <row r="35" spans="2:13">
      <c r="B35" s="375" t="s">
        <v>201</v>
      </c>
      <c r="C35" s="375">
        <v>24273</v>
      </c>
      <c r="D35" s="375">
        <v>24236</v>
      </c>
      <c r="E35" s="375">
        <v>22623</v>
      </c>
      <c r="F35" s="375">
        <v>22144</v>
      </c>
      <c r="G35" s="375">
        <v>23326</v>
      </c>
      <c r="H35" s="375">
        <v>23287</v>
      </c>
      <c r="I35" s="375">
        <v>25607</v>
      </c>
      <c r="J35" s="481">
        <v>22455</v>
      </c>
      <c r="K35" s="481">
        <v>20507</v>
      </c>
      <c r="L35" s="481">
        <v>19214</v>
      </c>
      <c r="M35" s="375">
        <v>18096</v>
      </c>
    </row>
    <row r="36" spans="2:13">
      <c r="B36" s="376" t="s">
        <v>203</v>
      </c>
      <c r="C36" s="376">
        <v>676479</v>
      </c>
      <c r="D36" s="376">
        <v>658227</v>
      </c>
      <c r="E36" s="376">
        <v>630767</v>
      </c>
      <c r="F36" s="376">
        <v>606345</v>
      </c>
      <c r="G36" s="376">
        <v>590480</v>
      </c>
      <c r="H36" s="376">
        <v>566760</v>
      </c>
      <c r="I36" s="376">
        <v>580149</v>
      </c>
      <c r="J36" s="376">
        <v>540041</v>
      </c>
      <c r="K36" s="483">
        <v>489862</v>
      </c>
      <c r="L36" s="483">
        <v>455543</v>
      </c>
      <c r="M36" s="376">
        <v>412767</v>
      </c>
    </row>
    <row r="37" spans="2:13">
      <c r="B37" s="88"/>
      <c r="C37" s="88"/>
      <c r="D37" s="88"/>
      <c r="E37" s="88"/>
      <c r="F37" s="88"/>
      <c r="H37" s="399"/>
    </row>
    <row r="38" spans="2:13">
      <c r="B38" s="365" t="s">
        <v>204</v>
      </c>
      <c r="C38" s="87">
        <v>2015</v>
      </c>
      <c r="D38" s="87">
        <v>2016</v>
      </c>
      <c r="E38" s="87">
        <v>2017</v>
      </c>
      <c r="F38" s="87">
        <v>2018</v>
      </c>
      <c r="G38" s="87">
        <v>2019</v>
      </c>
      <c r="H38" s="87">
        <v>2020</v>
      </c>
      <c r="I38" s="87">
        <v>2021</v>
      </c>
      <c r="J38" s="87">
        <v>2022</v>
      </c>
      <c r="K38" s="87">
        <v>2023</v>
      </c>
      <c r="L38" s="87">
        <v>2024</v>
      </c>
      <c r="M38" s="87">
        <v>2025</v>
      </c>
    </row>
    <row r="39" spans="2:13">
      <c r="B39" s="375" t="s">
        <v>27</v>
      </c>
      <c r="C39" s="220">
        <v>1.0205612473132357E-2</v>
      </c>
      <c r="D39" s="220">
        <v>8.9325088511271709E-3</v>
      </c>
      <c r="E39" s="220">
        <v>7.4697886552584801E-3</v>
      </c>
      <c r="F39" s="220">
        <v>6.7313859090385852E-3</v>
      </c>
      <c r="G39" s="220">
        <v>6.864847459252814E-3</v>
      </c>
      <c r="H39" s="220">
        <v>5.0855013676916559E-3</v>
      </c>
      <c r="I39" s="220">
        <v>4.4530266529724753E-3</v>
      </c>
      <c r="J39" s="220">
        <v>4.7792040041979497E-3</v>
      </c>
      <c r="K39" s="220">
        <v>4.6401700556596651E-3</v>
      </c>
      <c r="L39" s="220">
        <v>4.5140765116236711E-3</v>
      </c>
      <c r="M39" s="220">
        <v>3.3088053731048445E-3</v>
      </c>
    </row>
    <row r="40" spans="2:13">
      <c r="B40" s="375" t="s">
        <v>191</v>
      </c>
      <c r="C40" s="220">
        <v>4.2687051141333719E-2</v>
      </c>
      <c r="D40" s="220">
        <v>4.0521606452712404E-2</v>
      </c>
      <c r="E40" s="220">
        <v>3.7263743195570402E-2</v>
      </c>
      <c r="F40" s="220">
        <v>3.3638724445038314E-2</v>
      </c>
      <c r="G40" s="220">
        <v>3.109082876064766E-2</v>
      </c>
      <c r="H40" s="220">
        <v>2.6779734846499582E-2</v>
      </c>
      <c r="I40" s="220">
        <v>2.2656572409082903E-2</v>
      </c>
      <c r="J40" s="220">
        <v>2.8417473261751661E-2</v>
      </c>
      <c r="K40" s="220">
        <v>2.4614677053091494E-2</v>
      </c>
      <c r="L40" s="220">
        <v>2.3835654851982035E-2</v>
      </c>
      <c r="M40" s="220">
        <v>2.2097680460880564E-2</v>
      </c>
    </row>
    <row r="41" spans="2:13">
      <c r="B41" s="375" t="s">
        <v>192</v>
      </c>
      <c r="C41" s="220">
        <v>6.4942951743122188E-2</v>
      </c>
      <c r="D41" s="220">
        <v>6.3527761882873846E-2</v>
      </c>
      <c r="E41" s="220">
        <v>6.0504952725077034E-2</v>
      </c>
      <c r="F41" s="220">
        <v>5.6575770816500393E-2</v>
      </c>
      <c r="G41" s="220">
        <v>5.1995381090280339E-2</v>
      </c>
      <c r="H41" s="220">
        <v>4.6425227474611676E-2</v>
      </c>
      <c r="I41" s="220">
        <v>3.9956207745242056E-2</v>
      </c>
      <c r="J41" s="220">
        <v>4.2472367043787027E-2</v>
      </c>
      <c r="K41" s="220">
        <v>4.1080872314655133E-2</v>
      </c>
      <c r="L41" s="220">
        <v>3.6434404839788589E-2</v>
      </c>
      <c r="M41" s="220">
        <v>3.2123083857023595E-2</v>
      </c>
    </row>
    <row r="42" spans="2:13">
      <c r="B42" s="375" t="s">
        <v>193</v>
      </c>
      <c r="C42" s="220">
        <v>7.7799926238836831E-2</v>
      </c>
      <c r="D42" s="220">
        <v>7.5962510113865636E-2</v>
      </c>
      <c r="E42" s="220">
        <v>7.2763380261603519E-2</v>
      </c>
      <c r="F42" s="220">
        <v>6.975834423706101E-2</v>
      </c>
      <c r="G42" s="220">
        <v>6.6427469079187118E-2</v>
      </c>
      <c r="H42" s="220">
        <v>6.1765542742771594E-2</v>
      </c>
      <c r="I42" s="220">
        <v>5.6757512077031683E-2</v>
      </c>
      <c r="J42" s="220">
        <v>5.7502593259172667E-2</v>
      </c>
      <c r="K42" s="220">
        <v>5.4575252383856125E-2</v>
      </c>
      <c r="L42" s="220">
        <v>5.250064790111339E-2</v>
      </c>
      <c r="M42" s="220">
        <v>4.6316103614052952E-2</v>
      </c>
    </row>
    <row r="43" spans="2:13">
      <c r="B43" s="375" t="s">
        <v>194</v>
      </c>
      <c r="C43" s="220">
        <v>8.7558702802231478E-2</v>
      </c>
      <c r="D43" s="220">
        <v>8.1511047854429919E-2</v>
      </c>
      <c r="E43" s="220">
        <v>7.9141700846005247E-2</v>
      </c>
      <c r="F43" s="220">
        <v>7.5915150738179865E-2</v>
      </c>
      <c r="G43" s="220">
        <v>7.3849518306084952E-2</v>
      </c>
      <c r="H43" s="220">
        <v>7.0173545209829685E-2</v>
      </c>
      <c r="I43" s="220">
        <v>6.861063887755392E-2</v>
      </c>
      <c r="J43" s="220">
        <v>6.5062319316606193E-2</v>
      </c>
      <c r="K43" s="220">
        <v>6.2753555530715974E-2</v>
      </c>
      <c r="L43" s="220">
        <v>5.8915555602496249E-2</v>
      </c>
      <c r="M43" s="220">
        <v>5.4958074275078803E-2</v>
      </c>
    </row>
    <row r="44" spans="2:13">
      <c r="B44" s="375" t="s">
        <v>195</v>
      </c>
      <c r="C44" s="220">
        <v>9.0422754947190626E-2</v>
      </c>
      <c r="D44" s="220">
        <v>8.712955246932437E-2</v>
      </c>
      <c r="E44" s="220">
        <v>8.0635565586367322E-2</v>
      </c>
      <c r="F44" s="220">
        <v>7.8770469779249896E-2</v>
      </c>
      <c r="G44" s="220">
        <v>7.6619235827010634E-2</v>
      </c>
      <c r="H44" s="220">
        <v>7.4228578585592037E-2</v>
      </c>
      <c r="I44" s="220">
        <v>7.6935194579991512E-2</v>
      </c>
      <c r="J44" s="220">
        <v>7.4575595220178786E-2</v>
      </c>
      <c r="K44" s="220">
        <v>6.7951782389361712E-2</v>
      </c>
      <c r="L44" s="220">
        <v>6.55153356907648E-2</v>
      </c>
      <c r="M44" s="220">
        <v>6.0889531422740027E-2</v>
      </c>
    </row>
    <row r="45" spans="2:13">
      <c r="B45" s="375" t="s">
        <v>196</v>
      </c>
      <c r="C45" s="220">
        <v>0.11643168997780258</v>
      </c>
      <c r="D45" s="220">
        <v>0.11503606882713746</v>
      </c>
      <c r="E45" s="220">
        <v>0.11239698981500681</v>
      </c>
      <c r="F45" s="220">
        <v>0.10625809542016708</v>
      </c>
      <c r="G45" s="220">
        <v>0.10559899025084611</v>
      </c>
      <c r="H45" s="220">
        <v>0.1003181110037686</v>
      </c>
      <c r="I45" s="220">
        <v>0.10447607166117802</v>
      </c>
      <c r="J45" s="220">
        <v>9.8183157777302604E-2</v>
      </c>
      <c r="K45" s="220">
        <v>8.9158957643936582E-2</v>
      </c>
      <c r="L45" s="220">
        <v>8.5532254037756147E-2</v>
      </c>
      <c r="M45" s="220">
        <v>7.9769953187563178E-2</v>
      </c>
    </row>
    <row r="46" spans="2:13">
      <c r="B46" s="375" t="s">
        <v>197</v>
      </c>
      <c r="C46" s="220">
        <v>0.10466168956793492</v>
      </c>
      <c r="D46" s="220">
        <v>0.10450269650768765</v>
      </c>
      <c r="E46" s="220">
        <v>9.9367355546183048E-2</v>
      </c>
      <c r="F46" s="220">
        <v>9.7038633913882108E-2</v>
      </c>
      <c r="G46" s="220">
        <v>9.1251175917215432E-2</v>
      </c>
      <c r="H46" s="220">
        <v>9.3188658605091207E-2</v>
      </c>
      <c r="I46" s="220">
        <v>0.10166848534729094</v>
      </c>
      <c r="J46" s="220">
        <v>9.4574180186485696E-2</v>
      </c>
      <c r="K46" s="220">
        <v>8.6674618350719754E-2</v>
      </c>
      <c r="L46" s="220">
        <v>8.2124642304142945E-2</v>
      </c>
      <c r="M46" s="220">
        <v>7.742548422007231E-2</v>
      </c>
    </row>
    <row r="47" spans="2:13">
      <c r="B47" s="375" t="s">
        <v>198</v>
      </c>
      <c r="C47" s="220">
        <v>8.6472016520880712E-2</v>
      </c>
      <c r="D47" s="220">
        <v>8.9783682810939416E-2</v>
      </c>
      <c r="E47" s="220">
        <v>8.8920700123787194E-2</v>
      </c>
      <c r="F47" s="220">
        <v>8.5127452526762626E-2</v>
      </c>
      <c r="G47" s="220">
        <v>8.3797698119221331E-2</v>
      </c>
      <c r="H47" s="220">
        <v>7.9214404333453822E-2</v>
      </c>
      <c r="I47" s="220">
        <v>8.5561375020012348E-2</v>
      </c>
      <c r="J47" s="220">
        <v>7.8730053685207455E-2</v>
      </c>
      <c r="K47" s="220">
        <v>7.3839158318128012E-2</v>
      </c>
      <c r="L47" s="220">
        <v>6.9261287478078956E-2</v>
      </c>
      <c r="M47" s="220">
        <v>6.3301470225825066E-2</v>
      </c>
    </row>
    <row r="48" spans="2:13">
      <c r="B48" s="375" t="s">
        <v>199</v>
      </c>
      <c r="C48" s="220">
        <v>7.1347329765735976E-2</v>
      </c>
      <c r="D48" s="220">
        <v>7.1126165585036941E-2</v>
      </c>
      <c r="E48" s="220">
        <v>7.3042628749314803E-2</v>
      </c>
      <c r="F48" s="220">
        <v>7.2645943566724838E-2</v>
      </c>
      <c r="G48" s="220">
        <v>6.9935142646388157E-2</v>
      </c>
      <c r="H48" s="220">
        <v>7.0061502667002312E-2</v>
      </c>
      <c r="I48" s="220">
        <v>7.2892617552650557E-2</v>
      </c>
      <c r="J48" s="220">
        <v>6.6678507235771775E-2</v>
      </c>
      <c r="K48" s="220">
        <v>6.2170665725711595E-2</v>
      </c>
      <c r="L48" s="220">
        <v>6.0192140061944767E-2</v>
      </c>
      <c r="M48" s="220">
        <v>5.5878806693728821E-2</v>
      </c>
    </row>
    <row r="49" spans="1:47">
      <c r="B49" s="375" t="s">
        <v>200</v>
      </c>
      <c r="C49" s="220">
        <v>5.8034214357710827E-2</v>
      </c>
      <c r="D49" s="220">
        <v>5.5519309471392539E-2</v>
      </c>
      <c r="E49" s="220">
        <v>5.4858530483093568E-2</v>
      </c>
      <c r="F49" s="220">
        <v>5.6406264584107482E-2</v>
      </c>
      <c r="G49" s="220">
        <v>5.5590932687316144E-2</v>
      </c>
      <c r="H49" s="220">
        <v>5.4612240518510324E-2</v>
      </c>
      <c r="I49" s="220">
        <v>5.884105515245823E-2</v>
      </c>
      <c r="J49" s="220">
        <v>4.9909067040644468E-2</v>
      </c>
      <c r="K49" s="220">
        <v>4.5703678374285572E-2</v>
      </c>
      <c r="L49" s="220">
        <v>4.3914185271883677E-2</v>
      </c>
      <c r="M49" s="220">
        <v>4.2556122707003978E-2</v>
      </c>
    </row>
    <row r="50" spans="1:47">
      <c r="B50" s="375" t="s">
        <v>201</v>
      </c>
      <c r="C50" s="220">
        <v>5.0082118746182923E-2</v>
      </c>
      <c r="D50" s="220">
        <v>4.9102276825329937E-2</v>
      </c>
      <c r="E50" s="220">
        <v>4.5668801766756632E-2</v>
      </c>
      <c r="F50" s="220">
        <v>4.4911005467850013E-2</v>
      </c>
      <c r="G50" s="220">
        <v>4.7374075661228442E-2</v>
      </c>
      <c r="H50" s="220">
        <v>4.6055416015663625E-2</v>
      </c>
      <c r="I50" s="220">
        <v>4.7945461966799358E-2</v>
      </c>
      <c r="J50" s="220">
        <v>4.3286413213199322E-2</v>
      </c>
      <c r="K50" s="220">
        <v>3.8285042192517361E-2</v>
      </c>
      <c r="L50" s="220">
        <v>3.6343139461643366E-2</v>
      </c>
      <c r="M50" s="220">
        <v>3.4713150368021549E-2</v>
      </c>
    </row>
    <row r="51" spans="1:47">
      <c r="B51" s="376" t="s">
        <v>205</v>
      </c>
      <c r="C51" s="220">
        <v>7.3502906307125429E-2</v>
      </c>
      <c r="D51" s="220">
        <v>7.2082897845793165E-2</v>
      </c>
      <c r="E51" s="220">
        <v>6.9447554774284742E-2</v>
      </c>
      <c r="F51" s="220">
        <v>6.6892729587868544E-2</v>
      </c>
      <c r="G51" s="220">
        <v>6.4767558306487616E-2</v>
      </c>
      <c r="H51" s="220">
        <v>6.1930106920019622E-2</v>
      </c>
      <c r="I51" s="220">
        <v>6.3168516012590395E-2</v>
      </c>
      <c r="J51" s="220">
        <v>5.9588285038120366E-2</v>
      </c>
      <c r="K51" s="220">
        <v>5.4957577065778182E-2</v>
      </c>
      <c r="L51" s="220">
        <v>5.2459840629265196E-2</v>
      </c>
      <c r="M51" s="220">
        <v>4.8902218546890884E-2</v>
      </c>
    </row>
    <row r="52" spans="1:47">
      <c r="B52" s="88"/>
      <c r="C52" s="88"/>
      <c r="D52" s="88"/>
      <c r="E52" s="88"/>
      <c r="F52" s="88"/>
    </row>
    <row r="53" spans="1:47" s="107" customFormat="1" ht="15">
      <c r="A53" s="105"/>
      <c r="B53" s="480" t="s">
        <v>273</v>
      </c>
      <c r="C53" s="105"/>
      <c r="D53" s="105"/>
      <c r="E53" s="105"/>
      <c r="F53" s="105"/>
      <c r="G53" s="105"/>
      <c r="H53" s="115"/>
      <c r="I53" s="105"/>
      <c r="J53" s="105"/>
      <c r="K53" s="127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</row>
    <row r="54" spans="1:47">
      <c r="H54" s="80"/>
    </row>
    <row r="55" spans="1:47" s="59" customFormat="1" ht="12.75">
      <c r="B55" s="70" t="s">
        <v>206</v>
      </c>
      <c r="C55" s="70"/>
      <c r="D55" s="70"/>
      <c r="E55" s="174" t="s">
        <v>188</v>
      </c>
      <c r="F55" s="70"/>
      <c r="G55" s="70"/>
      <c r="H55" s="70"/>
      <c r="I55" s="70"/>
      <c r="J55" s="70"/>
      <c r="K55" s="70"/>
      <c r="L55" s="70"/>
      <c r="M55" s="70"/>
      <c r="N55" s="70"/>
      <c r="O55" s="98"/>
      <c r="P55" s="98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</row>
    <row r="56" spans="1:47">
      <c r="H56" s="80"/>
    </row>
    <row r="57" spans="1:47">
      <c r="H57" s="80"/>
    </row>
    <row r="58" spans="1:47">
      <c r="C58" s="397"/>
      <c r="D58" s="397"/>
      <c r="E58" s="397"/>
      <c r="F58" s="397"/>
      <c r="G58" s="397"/>
      <c r="H58" s="397"/>
      <c r="I58" s="397"/>
      <c r="J58" s="397"/>
      <c r="K58" s="86"/>
      <c r="L58" s="86"/>
      <c r="M58" s="82"/>
      <c r="N58" s="82"/>
      <c r="O58" s="79"/>
      <c r="P58" s="79"/>
      <c r="Q58" s="81"/>
      <c r="R58" s="82"/>
      <c r="S58" s="82"/>
      <c r="T58" s="80"/>
    </row>
    <row r="59" spans="1:47">
      <c r="H59" s="79"/>
      <c r="I59" s="83"/>
      <c r="J59" s="83"/>
      <c r="K59" s="81"/>
      <c r="L59" s="84"/>
      <c r="M59" s="84"/>
      <c r="N59" s="84"/>
      <c r="O59" s="84"/>
      <c r="P59" s="79"/>
      <c r="Q59" s="81"/>
      <c r="R59" s="82"/>
      <c r="S59" s="82"/>
      <c r="T59" s="80"/>
    </row>
    <row r="60" spans="1:47">
      <c r="C60" s="397"/>
      <c r="D60" s="397"/>
      <c r="E60" s="397"/>
      <c r="F60" s="397"/>
      <c r="G60" s="397"/>
      <c r="H60" s="397"/>
      <c r="I60" s="397"/>
      <c r="J60" s="397"/>
      <c r="K60" s="85"/>
      <c r="L60" s="85"/>
      <c r="M60" s="82"/>
      <c r="N60" s="82"/>
      <c r="O60" s="82"/>
      <c r="P60" s="79"/>
      <c r="Q60" s="81"/>
      <c r="R60" s="82"/>
      <c r="S60" s="82"/>
      <c r="T60" s="80"/>
    </row>
    <row r="61" spans="1:47">
      <c r="H61" s="79"/>
      <c r="I61" s="83"/>
      <c r="J61" s="83"/>
      <c r="K61" s="81"/>
      <c r="L61" s="84"/>
      <c r="M61" s="84"/>
      <c r="N61" s="84"/>
      <c r="O61" s="84"/>
      <c r="P61" s="79"/>
      <c r="Q61" s="81"/>
      <c r="R61" s="82"/>
      <c r="S61" s="82"/>
      <c r="T61" s="80"/>
    </row>
    <row r="62" spans="1:47">
      <c r="H62" s="79"/>
      <c r="I62" s="79"/>
      <c r="J62" s="79"/>
      <c r="K62" s="81"/>
      <c r="L62" s="82"/>
      <c r="M62" s="82"/>
      <c r="N62" s="82"/>
      <c r="O62" s="82"/>
      <c r="P62" s="82"/>
      <c r="Q62" s="82"/>
      <c r="R62" s="82"/>
      <c r="S62" s="82"/>
      <c r="T62" s="80"/>
    </row>
    <row r="63" spans="1:47">
      <c r="H63" s="79"/>
      <c r="I63" s="79"/>
      <c r="J63" s="79"/>
      <c r="K63" s="81"/>
      <c r="L63" s="82"/>
      <c r="M63" s="82"/>
      <c r="N63" s="82"/>
      <c r="O63" s="82"/>
      <c r="P63" s="82"/>
      <c r="Q63" s="82"/>
      <c r="R63" s="82"/>
      <c r="S63" s="82"/>
      <c r="T63" s="80"/>
    </row>
    <row r="64" spans="1:47">
      <c r="H64" s="79"/>
      <c r="I64" s="83"/>
      <c r="J64" s="83"/>
      <c r="K64" s="81"/>
      <c r="L64" s="84"/>
      <c r="M64" s="84"/>
      <c r="N64" s="84"/>
      <c r="O64" s="84"/>
      <c r="P64" s="84"/>
      <c r="Q64" s="84"/>
      <c r="R64" s="84"/>
      <c r="S64" s="84"/>
      <c r="T64" s="80"/>
    </row>
    <row r="65" spans="8:20">
      <c r="H65" s="79"/>
      <c r="I65" s="79"/>
      <c r="J65" s="79"/>
      <c r="K65" s="81"/>
      <c r="L65" s="82"/>
      <c r="M65" s="82"/>
      <c r="N65" s="82"/>
      <c r="O65" s="82"/>
      <c r="P65" s="82"/>
      <c r="Q65" s="82"/>
      <c r="R65" s="82"/>
      <c r="S65" s="82"/>
      <c r="T65" s="80"/>
    </row>
    <row r="66" spans="8:20">
      <c r="H66" s="79"/>
      <c r="I66" s="79"/>
      <c r="J66" s="79"/>
      <c r="K66" s="81"/>
      <c r="L66" s="82"/>
      <c r="M66" s="82"/>
      <c r="N66" s="82"/>
      <c r="O66" s="82"/>
      <c r="P66" s="82"/>
      <c r="Q66" s="82"/>
      <c r="R66" s="82"/>
      <c r="S66" s="82"/>
      <c r="T66" s="80"/>
    </row>
    <row r="67" spans="8:20">
      <c r="H67" s="79"/>
      <c r="I67" s="83"/>
      <c r="J67" s="83"/>
      <c r="K67" s="81"/>
      <c r="L67" s="84"/>
      <c r="M67" s="84"/>
      <c r="N67" s="84"/>
      <c r="O67" s="84"/>
      <c r="P67" s="84"/>
      <c r="Q67" s="84"/>
      <c r="R67" s="84"/>
      <c r="S67" s="84"/>
      <c r="T67" s="80"/>
    </row>
    <row r="68" spans="8:20">
      <c r="H68" s="79"/>
      <c r="I68" s="79"/>
      <c r="J68" s="79"/>
      <c r="K68" s="81"/>
      <c r="L68" s="82"/>
      <c r="M68" s="82"/>
      <c r="N68" s="82"/>
      <c r="O68" s="82"/>
      <c r="P68" s="82"/>
      <c r="Q68" s="82"/>
      <c r="R68" s="82"/>
      <c r="S68" s="82"/>
      <c r="T68" s="80"/>
    </row>
    <row r="69" spans="8:20">
      <c r="H69" s="79"/>
      <c r="I69" s="79"/>
      <c r="J69" s="79"/>
      <c r="K69" s="81"/>
      <c r="L69" s="82"/>
      <c r="M69" s="82"/>
      <c r="N69" s="82"/>
      <c r="O69" s="82"/>
      <c r="P69" s="82"/>
      <c r="Q69" s="82"/>
      <c r="R69" s="82"/>
      <c r="S69" s="82"/>
      <c r="T69" s="80"/>
    </row>
    <row r="70" spans="8:20">
      <c r="H70" s="79"/>
      <c r="I70" s="83"/>
      <c r="J70" s="83"/>
      <c r="K70" s="81"/>
      <c r="L70" s="84"/>
      <c r="M70" s="84"/>
      <c r="N70" s="84"/>
      <c r="O70" s="84"/>
      <c r="P70" s="84"/>
      <c r="Q70" s="84"/>
      <c r="R70" s="84"/>
      <c r="S70" s="84"/>
      <c r="T70" s="80"/>
    </row>
    <row r="71" spans="8:20">
      <c r="H71" s="79"/>
      <c r="I71" s="79"/>
      <c r="J71" s="79"/>
      <c r="K71" s="81"/>
      <c r="L71" s="82"/>
      <c r="M71" s="82"/>
      <c r="N71" s="82"/>
      <c r="O71" s="82"/>
      <c r="P71" s="82"/>
      <c r="Q71" s="82"/>
      <c r="R71" s="82"/>
      <c r="S71" s="82"/>
      <c r="T71" s="80"/>
    </row>
    <row r="72" spans="8:20">
      <c r="H72" s="79"/>
      <c r="I72" s="79"/>
      <c r="J72" s="79"/>
      <c r="K72" s="81"/>
      <c r="L72" s="82"/>
      <c r="M72" s="82"/>
      <c r="N72" s="82"/>
      <c r="O72" s="82"/>
      <c r="P72" s="82"/>
      <c r="Q72" s="82"/>
      <c r="R72" s="82"/>
      <c r="S72" s="82"/>
      <c r="T72" s="80"/>
    </row>
    <row r="73" spans="8:20">
      <c r="H73" s="79"/>
      <c r="I73" s="83"/>
      <c r="J73" s="83"/>
      <c r="K73" s="81"/>
      <c r="L73" s="84"/>
      <c r="M73" s="84"/>
      <c r="N73" s="84"/>
      <c r="O73" s="84"/>
      <c r="P73" s="84"/>
      <c r="Q73" s="84"/>
      <c r="R73" s="84"/>
      <c r="S73" s="82"/>
      <c r="T73" s="80"/>
    </row>
    <row r="74" spans="8:20">
      <c r="H74" s="79"/>
      <c r="I74" s="79"/>
      <c r="J74" s="79"/>
      <c r="K74" s="81"/>
      <c r="L74" s="82"/>
      <c r="M74" s="82"/>
      <c r="N74" s="82"/>
      <c r="O74" s="82"/>
      <c r="P74" s="82"/>
      <c r="Q74" s="82"/>
      <c r="R74" s="82"/>
      <c r="S74" s="82"/>
      <c r="T74" s="80"/>
    </row>
    <row r="75" spans="8:20">
      <c r="H75" s="79"/>
      <c r="I75" s="79"/>
      <c r="J75" s="79"/>
      <c r="K75" s="81"/>
      <c r="L75" s="82"/>
      <c r="M75" s="82"/>
      <c r="N75" s="82"/>
      <c r="O75" s="82"/>
      <c r="P75" s="82"/>
      <c r="Q75" s="82"/>
      <c r="R75" s="82"/>
      <c r="S75" s="82"/>
      <c r="T75" s="80"/>
    </row>
    <row r="76" spans="8:20">
      <c r="H76" s="79"/>
      <c r="I76" s="83"/>
      <c r="J76" s="83"/>
      <c r="K76" s="81"/>
      <c r="L76" s="84"/>
      <c r="M76" s="84"/>
      <c r="N76" s="84"/>
      <c r="O76" s="84"/>
      <c r="P76" s="84"/>
      <c r="Q76" s="84"/>
      <c r="R76" s="84"/>
      <c r="S76" s="84"/>
      <c r="T76" s="80"/>
    </row>
    <row r="77" spans="8:20">
      <c r="H77" s="79"/>
      <c r="I77" s="79"/>
      <c r="J77" s="79"/>
      <c r="K77" s="81"/>
      <c r="L77" s="82"/>
      <c r="M77" s="82"/>
      <c r="N77" s="82"/>
      <c r="O77" s="82"/>
      <c r="P77" s="82"/>
      <c r="Q77" s="82"/>
      <c r="R77" s="82"/>
      <c r="S77" s="82"/>
      <c r="T77" s="80"/>
    </row>
    <row r="78" spans="8:20">
      <c r="H78" s="79"/>
      <c r="I78" s="79"/>
      <c r="J78" s="79"/>
      <c r="K78" s="81"/>
      <c r="L78" s="82"/>
      <c r="M78" s="82"/>
      <c r="N78" s="82"/>
      <c r="O78" s="82"/>
      <c r="P78" s="82"/>
      <c r="Q78" s="82"/>
      <c r="R78" s="82"/>
      <c r="S78" s="82"/>
      <c r="T78" s="80"/>
    </row>
    <row r="79" spans="8:20">
      <c r="H79" s="79"/>
      <c r="I79" s="83"/>
      <c r="J79" s="83"/>
      <c r="K79" s="81"/>
      <c r="L79" s="84"/>
      <c r="M79" s="84"/>
      <c r="N79" s="84"/>
      <c r="O79" s="84"/>
      <c r="P79" s="84"/>
      <c r="Q79" s="84"/>
      <c r="R79" s="84"/>
      <c r="S79" s="84"/>
      <c r="T79" s="80"/>
    </row>
    <row r="80" spans="8:20">
      <c r="H80" s="79"/>
      <c r="I80" s="79"/>
      <c r="J80" s="79"/>
      <c r="K80" s="81"/>
      <c r="L80" s="82"/>
      <c r="M80" s="82"/>
      <c r="N80" s="82"/>
      <c r="O80" s="82"/>
      <c r="P80" s="82"/>
      <c r="Q80" s="82"/>
      <c r="R80" s="82"/>
      <c r="S80" s="82"/>
      <c r="T80" s="80"/>
    </row>
    <row r="81" spans="8:20">
      <c r="H81" s="79"/>
      <c r="I81" s="79"/>
      <c r="J81" s="79"/>
      <c r="K81" s="81"/>
      <c r="L81" s="82"/>
      <c r="M81" s="82"/>
      <c r="N81" s="82"/>
      <c r="O81" s="82"/>
      <c r="P81" s="82"/>
      <c r="Q81" s="82"/>
      <c r="R81" s="82"/>
      <c r="S81" s="82"/>
      <c r="T81" s="80"/>
    </row>
    <row r="82" spans="8:20">
      <c r="H82" s="79"/>
      <c r="I82" s="83"/>
      <c r="J82" s="83"/>
      <c r="K82" s="81"/>
      <c r="L82" s="84"/>
      <c r="M82" s="84"/>
      <c r="N82" s="84"/>
      <c r="O82" s="84"/>
      <c r="P82" s="84"/>
      <c r="Q82" s="84"/>
      <c r="R82" s="84"/>
      <c r="S82" s="84"/>
      <c r="T82" s="80"/>
    </row>
    <row r="83" spans="8:20">
      <c r="H83" s="79"/>
      <c r="I83" s="79"/>
      <c r="J83" s="79"/>
      <c r="K83" s="81"/>
      <c r="L83" s="82"/>
      <c r="M83" s="82"/>
      <c r="N83" s="82"/>
      <c r="O83" s="82"/>
      <c r="P83" s="82"/>
      <c r="Q83" s="82"/>
      <c r="R83" s="82"/>
      <c r="S83" s="82"/>
      <c r="T83" s="80"/>
    </row>
    <row r="84" spans="8:20">
      <c r="H84" s="79"/>
      <c r="I84" s="79"/>
      <c r="J84" s="79"/>
      <c r="K84" s="81"/>
      <c r="L84" s="82"/>
      <c r="M84" s="82"/>
      <c r="N84" s="82"/>
      <c r="O84" s="82"/>
      <c r="P84" s="82"/>
      <c r="Q84" s="82"/>
      <c r="R84" s="82"/>
      <c r="S84" s="82"/>
      <c r="T84" s="80"/>
    </row>
    <row r="85" spans="8:20">
      <c r="H85" s="79"/>
      <c r="I85" s="83"/>
      <c r="J85" s="83"/>
      <c r="K85" s="81"/>
      <c r="L85" s="84"/>
      <c r="M85" s="84"/>
      <c r="N85" s="84"/>
      <c r="O85" s="84"/>
      <c r="P85" s="84"/>
      <c r="Q85" s="84"/>
      <c r="R85" s="84"/>
      <c r="S85" s="84"/>
      <c r="T85" s="80"/>
    </row>
    <row r="86" spans="8:20">
      <c r="H86" s="79"/>
      <c r="I86" s="79"/>
      <c r="J86" s="79"/>
      <c r="K86" s="81"/>
      <c r="L86" s="82"/>
      <c r="M86" s="82"/>
      <c r="N86" s="82"/>
      <c r="O86" s="82"/>
      <c r="P86" s="82"/>
      <c r="Q86" s="82"/>
      <c r="R86" s="82"/>
      <c r="S86" s="82"/>
      <c r="T86" s="80"/>
    </row>
    <row r="87" spans="8:20">
      <c r="H87" s="79"/>
      <c r="I87" s="79"/>
      <c r="J87" s="79"/>
      <c r="K87" s="81"/>
      <c r="L87" s="82"/>
      <c r="M87" s="82"/>
      <c r="N87" s="82"/>
      <c r="O87" s="82"/>
      <c r="P87" s="82"/>
      <c r="Q87" s="82"/>
      <c r="R87" s="82"/>
      <c r="S87" s="82"/>
      <c r="T87" s="80"/>
    </row>
    <row r="88" spans="8:20">
      <c r="H88" s="79"/>
      <c r="I88" s="83"/>
      <c r="J88" s="83"/>
      <c r="K88" s="81"/>
      <c r="L88" s="84"/>
      <c r="M88" s="84"/>
      <c r="N88" s="84"/>
      <c r="O88" s="84"/>
      <c r="P88" s="84"/>
      <c r="Q88" s="84"/>
      <c r="R88" s="84"/>
      <c r="S88" s="84"/>
      <c r="T88" s="80"/>
    </row>
    <row r="89" spans="8:20">
      <c r="H89" s="79"/>
      <c r="I89" s="79"/>
      <c r="J89" s="79"/>
      <c r="K89" s="81"/>
      <c r="L89" s="82"/>
      <c r="M89" s="82"/>
      <c r="N89" s="82"/>
      <c r="O89" s="82"/>
      <c r="P89" s="82"/>
      <c r="Q89" s="82"/>
      <c r="R89" s="82"/>
      <c r="S89" s="82"/>
      <c r="T89" s="80"/>
    </row>
    <row r="90" spans="8:20">
      <c r="H90" s="79"/>
      <c r="I90" s="79"/>
      <c r="J90" s="79"/>
      <c r="K90" s="81"/>
      <c r="L90" s="82"/>
      <c r="M90" s="82"/>
      <c r="N90" s="82"/>
      <c r="O90" s="82"/>
      <c r="P90" s="82"/>
      <c r="Q90" s="82"/>
      <c r="R90" s="82"/>
      <c r="S90" s="82"/>
      <c r="T90" s="80"/>
    </row>
    <row r="91" spans="8:20">
      <c r="H91" s="79"/>
      <c r="I91" s="83"/>
      <c r="J91" s="83"/>
      <c r="K91" s="81"/>
      <c r="L91" s="84"/>
      <c r="M91" s="84"/>
      <c r="N91" s="84"/>
      <c r="O91" s="84"/>
      <c r="P91" s="84"/>
      <c r="Q91" s="84"/>
      <c r="R91" s="84"/>
      <c r="S91" s="84"/>
      <c r="T91" s="80"/>
    </row>
    <row r="92" spans="8:20">
      <c r="H92" s="79"/>
      <c r="I92" s="79"/>
      <c r="J92" s="79"/>
      <c r="K92" s="81"/>
      <c r="L92" s="84"/>
      <c r="M92" s="82"/>
      <c r="N92" s="82"/>
      <c r="O92" s="82"/>
      <c r="P92" s="82"/>
      <c r="Q92" s="82"/>
      <c r="R92" s="82"/>
      <c r="S92" s="82"/>
      <c r="T92" s="80"/>
    </row>
    <row r="93" spans="8:20">
      <c r="H93" s="79"/>
      <c r="I93" s="79"/>
      <c r="J93" s="79"/>
      <c r="K93" s="81"/>
      <c r="L93" s="84"/>
      <c r="M93" s="82"/>
      <c r="N93" s="82"/>
      <c r="O93" s="82"/>
      <c r="P93" s="82"/>
      <c r="Q93" s="82"/>
      <c r="R93" s="82"/>
      <c r="S93" s="82"/>
      <c r="T93" s="80"/>
    </row>
    <row r="94" spans="8:20">
      <c r="H94" s="79"/>
      <c r="I94" s="83"/>
      <c r="J94" s="83"/>
      <c r="K94" s="81"/>
      <c r="L94" s="84"/>
      <c r="M94" s="84"/>
      <c r="N94" s="84"/>
      <c r="O94" s="84"/>
      <c r="P94" s="84"/>
      <c r="Q94" s="84"/>
      <c r="R94" s="84"/>
      <c r="S94" s="84"/>
      <c r="T94" s="80"/>
    </row>
    <row r="95" spans="8:20">
      <c r="H95" s="79"/>
      <c r="I95" s="79"/>
      <c r="J95" s="79"/>
      <c r="K95" s="81"/>
      <c r="L95" s="84"/>
      <c r="M95" s="82"/>
      <c r="N95" s="82"/>
      <c r="O95" s="82"/>
      <c r="P95" s="82"/>
      <c r="Q95" s="82"/>
      <c r="R95" s="82"/>
      <c r="S95" s="82"/>
      <c r="T95" s="80"/>
    </row>
    <row r="96" spans="8:20">
      <c r="H96" s="79"/>
      <c r="I96" s="79"/>
      <c r="J96" s="79"/>
      <c r="K96" s="81"/>
      <c r="L96" s="84"/>
      <c r="M96" s="82"/>
      <c r="N96" s="82"/>
      <c r="O96" s="82"/>
      <c r="P96" s="82"/>
      <c r="Q96" s="82"/>
      <c r="R96" s="82"/>
      <c r="S96" s="82"/>
      <c r="T96" s="80"/>
    </row>
    <row r="97" spans="8:20">
      <c r="H97" s="79"/>
      <c r="I97" s="83"/>
      <c r="J97" s="83"/>
      <c r="K97" s="81"/>
      <c r="L97" s="84"/>
      <c r="M97" s="84"/>
      <c r="N97" s="84"/>
      <c r="O97" s="84"/>
      <c r="P97" s="84"/>
      <c r="Q97" s="84"/>
      <c r="R97" s="84"/>
      <c r="S97" s="84"/>
      <c r="T97" s="80"/>
    </row>
    <row r="98" spans="8:20">
      <c r="H98" s="79"/>
      <c r="I98" s="79"/>
      <c r="J98" s="79"/>
      <c r="K98" s="81"/>
      <c r="L98" s="84"/>
      <c r="M98" s="82"/>
      <c r="N98" s="82"/>
      <c r="O98" s="82"/>
      <c r="P98" s="82"/>
      <c r="Q98" s="82"/>
      <c r="R98" s="82"/>
      <c r="S98" s="82"/>
      <c r="T98" s="80"/>
    </row>
    <row r="99" spans="8:20">
      <c r="H99" s="79"/>
      <c r="I99" s="79"/>
      <c r="J99" s="79"/>
      <c r="K99" s="81"/>
      <c r="L99" s="84"/>
      <c r="M99" s="82"/>
      <c r="N99" s="82"/>
      <c r="O99" s="82"/>
      <c r="P99" s="82"/>
      <c r="Q99" s="82"/>
      <c r="R99" s="82"/>
      <c r="S99" s="82"/>
      <c r="T99" s="80"/>
    </row>
    <row r="100" spans="8:20">
      <c r="H100" s="79"/>
      <c r="I100" s="83"/>
      <c r="J100" s="83"/>
      <c r="K100" s="81"/>
      <c r="L100" s="84"/>
      <c r="M100" s="84"/>
      <c r="N100" s="84"/>
      <c r="O100" s="84"/>
      <c r="P100" s="84"/>
      <c r="Q100" s="84"/>
      <c r="R100" s="84"/>
      <c r="S100" s="84"/>
      <c r="T100" s="80"/>
    </row>
    <row r="101" spans="8:20">
      <c r="H101" s="79"/>
      <c r="I101" s="79"/>
      <c r="J101" s="79"/>
      <c r="K101" s="81"/>
      <c r="L101" s="84"/>
      <c r="M101" s="82"/>
      <c r="N101" s="82"/>
      <c r="O101" s="82"/>
      <c r="P101" s="82"/>
      <c r="Q101" s="82"/>
      <c r="R101" s="82"/>
      <c r="S101" s="82"/>
      <c r="T101" s="80"/>
    </row>
    <row r="102" spans="8:20">
      <c r="H102" s="79"/>
      <c r="I102" s="79"/>
      <c r="J102" s="79"/>
      <c r="K102" s="81"/>
      <c r="L102" s="84"/>
      <c r="M102" s="82"/>
      <c r="N102" s="82"/>
      <c r="O102" s="82"/>
      <c r="P102" s="82"/>
      <c r="Q102" s="82"/>
      <c r="R102" s="82"/>
      <c r="S102" s="82"/>
      <c r="T102" s="80"/>
    </row>
    <row r="103" spans="8:20">
      <c r="H103" s="79"/>
      <c r="I103" s="83"/>
      <c r="J103" s="83"/>
      <c r="K103" s="81"/>
      <c r="L103" s="84"/>
      <c r="M103" s="84"/>
      <c r="N103" s="84"/>
      <c r="O103" s="84"/>
      <c r="P103" s="84"/>
      <c r="Q103" s="84"/>
      <c r="R103" s="84"/>
      <c r="S103" s="84"/>
      <c r="T103" s="80"/>
    </row>
    <row r="104" spans="8:20">
      <c r="H104" s="79"/>
      <c r="I104" s="79"/>
      <c r="J104" s="79"/>
      <c r="K104" s="81"/>
      <c r="L104" s="84"/>
      <c r="M104" s="82"/>
      <c r="N104" s="82"/>
      <c r="O104" s="82"/>
      <c r="P104" s="82"/>
      <c r="Q104" s="82"/>
      <c r="R104" s="82"/>
      <c r="S104" s="82"/>
      <c r="T104" s="80"/>
    </row>
    <row r="105" spans="8:20">
      <c r="H105" s="79"/>
      <c r="I105" s="79"/>
      <c r="J105" s="79"/>
      <c r="K105" s="81"/>
      <c r="L105" s="84"/>
      <c r="M105" s="82"/>
      <c r="N105" s="82"/>
      <c r="O105" s="82"/>
      <c r="P105" s="82"/>
      <c r="Q105" s="82"/>
      <c r="R105" s="82"/>
      <c r="S105" s="82"/>
      <c r="T105" s="80"/>
    </row>
    <row r="106" spans="8:20">
      <c r="H106" s="79"/>
      <c r="I106" s="83"/>
      <c r="J106" s="83"/>
      <c r="K106" s="81"/>
      <c r="L106" s="84"/>
      <c r="M106" s="84"/>
      <c r="N106" s="84"/>
      <c r="O106" s="84"/>
      <c r="P106" s="84"/>
      <c r="Q106" s="84"/>
      <c r="R106" s="84"/>
      <c r="S106" s="84"/>
      <c r="T106" s="80"/>
    </row>
    <row r="107" spans="8:20">
      <c r="H107" s="79"/>
      <c r="I107" s="79"/>
      <c r="J107" s="79"/>
      <c r="K107" s="81"/>
      <c r="L107" s="84"/>
      <c r="M107" s="82"/>
      <c r="N107" s="82"/>
      <c r="O107" s="82"/>
      <c r="P107" s="82"/>
      <c r="Q107" s="82"/>
      <c r="R107" s="82"/>
      <c r="S107" s="82"/>
      <c r="T107" s="80"/>
    </row>
    <row r="108" spans="8:20">
      <c r="H108" s="79"/>
      <c r="I108" s="79"/>
      <c r="J108" s="79"/>
      <c r="K108" s="81"/>
      <c r="L108" s="84"/>
      <c r="M108" s="82"/>
      <c r="N108" s="82"/>
      <c r="O108" s="82"/>
      <c r="P108" s="82"/>
      <c r="Q108" s="82"/>
      <c r="R108" s="82"/>
      <c r="S108" s="82"/>
      <c r="T108" s="80"/>
    </row>
    <row r="109" spans="8:20">
      <c r="H109" s="79"/>
      <c r="I109" s="83"/>
      <c r="J109" s="83"/>
      <c r="K109" s="81"/>
      <c r="L109" s="84"/>
      <c r="M109" s="84"/>
      <c r="N109" s="84"/>
      <c r="O109" s="84"/>
      <c r="P109" s="84"/>
      <c r="Q109" s="84"/>
      <c r="R109" s="84"/>
      <c r="S109" s="84"/>
      <c r="T109" s="80"/>
    </row>
    <row r="110" spans="8:20">
      <c r="H110" s="79"/>
      <c r="I110" s="79"/>
      <c r="J110" s="79"/>
      <c r="K110" s="81"/>
      <c r="L110" s="84"/>
      <c r="M110" s="82"/>
      <c r="N110" s="82"/>
      <c r="O110" s="82"/>
      <c r="P110" s="82"/>
      <c r="Q110" s="82"/>
      <c r="R110" s="82"/>
      <c r="S110" s="82"/>
      <c r="T110" s="80"/>
    </row>
    <row r="111" spans="8:20">
      <c r="H111" s="79"/>
      <c r="I111" s="79"/>
      <c r="J111" s="79"/>
      <c r="K111" s="81"/>
      <c r="L111" s="84"/>
      <c r="M111" s="82"/>
      <c r="N111" s="82"/>
      <c r="O111" s="82"/>
      <c r="P111" s="82"/>
      <c r="Q111" s="82"/>
      <c r="R111" s="82"/>
      <c r="S111" s="82"/>
      <c r="T111" s="80"/>
    </row>
    <row r="112" spans="8:20">
      <c r="H112" s="79"/>
      <c r="I112" s="83"/>
      <c r="J112" s="83"/>
      <c r="K112" s="81"/>
      <c r="L112" s="84"/>
      <c r="M112" s="84"/>
      <c r="N112" s="84"/>
      <c r="O112" s="84"/>
      <c r="P112" s="84"/>
      <c r="Q112" s="84"/>
      <c r="R112" s="84"/>
      <c r="S112" s="84"/>
      <c r="T112" s="80"/>
    </row>
    <row r="113" spans="8:20">
      <c r="H113" s="79"/>
      <c r="I113" s="79"/>
      <c r="J113" s="79"/>
      <c r="K113" s="81"/>
      <c r="L113" s="84"/>
      <c r="M113" s="82"/>
      <c r="N113" s="82"/>
      <c r="O113" s="82"/>
      <c r="P113" s="82"/>
      <c r="Q113" s="82"/>
      <c r="R113" s="82"/>
      <c r="S113" s="82"/>
      <c r="T113" s="80"/>
    </row>
    <row r="114" spans="8:20">
      <c r="H114" s="79"/>
      <c r="I114" s="79"/>
      <c r="J114" s="79"/>
      <c r="K114" s="81"/>
      <c r="L114" s="84"/>
      <c r="M114" s="82"/>
      <c r="N114" s="82"/>
      <c r="O114" s="82"/>
      <c r="P114" s="82"/>
      <c r="Q114" s="82"/>
      <c r="R114" s="82"/>
      <c r="S114" s="82"/>
      <c r="T114" s="80"/>
    </row>
    <row r="115" spans="8:20">
      <c r="H115" s="79"/>
      <c r="I115" s="83"/>
      <c r="J115" s="83"/>
      <c r="K115" s="81"/>
      <c r="L115" s="84"/>
      <c r="M115" s="84"/>
      <c r="N115" s="84"/>
      <c r="O115" s="84"/>
      <c r="P115" s="84"/>
      <c r="Q115" s="84"/>
      <c r="R115" s="84"/>
      <c r="S115" s="84"/>
      <c r="T115" s="80"/>
    </row>
    <row r="116" spans="8:20">
      <c r="H116" s="79"/>
      <c r="I116" s="79"/>
      <c r="J116" s="79"/>
      <c r="K116" s="81"/>
      <c r="L116" s="84"/>
      <c r="M116" s="84"/>
      <c r="N116" s="84"/>
      <c r="O116" s="82"/>
      <c r="P116" s="82"/>
      <c r="Q116" s="82"/>
      <c r="R116" s="82"/>
      <c r="S116" s="82"/>
      <c r="T116" s="80"/>
    </row>
    <row r="117" spans="8:20">
      <c r="H117" s="79"/>
      <c r="I117" s="79"/>
      <c r="J117" s="79"/>
      <c r="K117" s="81"/>
      <c r="L117" s="84"/>
      <c r="M117" s="84"/>
      <c r="N117" s="84"/>
      <c r="O117" s="82"/>
      <c r="P117" s="82"/>
      <c r="Q117" s="82"/>
      <c r="R117" s="82"/>
      <c r="S117" s="82"/>
      <c r="T117" s="80"/>
    </row>
  </sheetData>
  <mergeCells count="3">
    <mergeCell ref="D2:L2"/>
    <mergeCell ref="D3:L3"/>
    <mergeCell ref="D4:L4"/>
  </mergeCells>
  <hyperlinks>
    <hyperlink ref="E55" r:id="rId1" xr:uid="{072B937C-E4FB-4FFE-A1D0-B19D7491A074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rgb="FF00B050"/>
    <pageSetUpPr fitToPage="1"/>
  </sheetPr>
  <dimension ref="B2:AU178"/>
  <sheetViews>
    <sheetView showGridLines="0" zoomScale="90" zoomScaleNormal="90" workbookViewId="0">
      <selection activeCell="K21" sqref="K21"/>
    </sheetView>
  </sheetViews>
  <sheetFormatPr baseColWidth="10" defaultColWidth="11.42578125" defaultRowHeight="12.75"/>
  <cols>
    <col min="1" max="1" width="3.85546875" style="21" customWidth="1"/>
    <col min="2" max="2" width="16.42578125" style="21" customWidth="1"/>
    <col min="3" max="15" width="16.7109375" style="21" customWidth="1"/>
    <col min="16" max="17" width="16.7109375" style="2" customWidth="1"/>
    <col min="18" max="18" width="16.7109375" style="21" customWidth="1"/>
    <col min="19" max="19" width="12.140625" style="21" customWidth="1"/>
    <col min="20" max="20" width="12" style="21" bestFit="1" customWidth="1"/>
    <col min="21" max="21" width="12.42578125" style="21" bestFit="1" customWidth="1"/>
    <col min="22" max="24" width="12.85546875" style="21" bestFit="1" customWidth="1"/>
    <col min="25" max="25" width="11.7109375" style="21" bestFit="1" customWidth="1"/>
    <col min="26" max="26" width="12.42578125" style="21" bestFit="1" customWidth="1"/>
    <col min="27" max="28" width="12.85546875" style="21" bestFit="1" customWidth="1"/>
    <col min="29" max="30" width="11.42578125" style="21"/>
    <col min="31" max="32" width="14.140625" style="21" customWidth="1"/>
    <col min="33" max="16384" width="11.42578125" style="21"/>
  </cols>
  <sheetData>
    <row r="2" spans="2:27" ht="33.75" customHeight="1">
      <c r="D2" s="535" t="s">
        <v>0</v>
      </c>
      <c r="E2" s="535"/>
      <c r="F2" s="535"/>
      <c r="G2" s="535"/>
      <c r="H2" s="535"/>
      <c r="I2" s="535"/>
      <c r="J2" s="535"/>
    </row>
    <row r="3" spans="2:27" ht="15.75" customHeight="1">
      <c r="C3" s="535" t="s">
        <v>1</v>
      </c>
      <c r="D3" s="535"/>
      <c r="E3" s="535"/>
      <c r="F3" s="535"/>
      <c r="G3" s="535"/>
      <c r="H3" s="535"/>
      <c r="I3" s="535"/>
      <c r="J3" s="535"/>
      <c r="K3" s="535"/>
      <c r="W3" s="42"/>
      <c r="X3" s="42"/>
      <c r="Y3" s="42"/>
      <c r="Z3" s="42"/>
    </row>
    <row r="4" spans="2:27" ht="15.75" customHeight="1">
      <c r="D4" s="535" t="s">
        <v>271</v>
      </c>
      <c r="E4" s="535"/>
      <c r="F4" s="535"/>
      <c r="G4" s="535"/>
      <c r="H4" s="535"/>
      <c r="I4" s="535"/>
      <c r="J4" s="535"/>
      <c r="K4" s="16"/>
      <c r="L4" s="16"/>
      <c r="M4" s="16"/>
      <c r="N4" s="16"/>
      <c r="O4" s="16"/>
      <c r="Q4" s="10"/>
      <c r="S4" s="16"/>
      <c r="T4" s="16"/>
      <c r="V4" s="35"/>
      <c r="W4" s="27"/>
      <c r="X4" s="27"/>
      <c r="Y4" s="27"/>
      <c r="Z4" s="27"/>
    </row>
    <row r="5" spans="2:27">
      <c r="B5" s="35"/>
      <c r="K5" s="16"/>
      <c r="L5" s="16"/>
      <c r="M5" s="16"/>
      <c r="N5" s="16"/>
      <c r="O5" s="16"/>
      <c r="Q5" s="10"/>
      <c r="S5" s="16"/>
      <c r="T5" s="16"/>
      <c r="V5" s="35"/>
      <c r="W5" s="27"/>
      <c r="X5" s="27"/>
      <c r="Y5" s="27"/>
      <c r="Z5" s="27"/>
    </row>
    <row r="6" spans="2:27">
      <c r="B6" s="35"/>
      <c r="G6" s="20"/>
      <c r="H6" s="5"/>
      <c r="I6" s="5"/>
      <c r="J6" s="5"/>
      <c r="K6" s="16"/>
      <c r="L6" s="16"/>
      <c r="M6" s="16"/>
      <c r="N6" s="16"/>
      <c r="O6" s="16"/>
      <c r="Q6" s="10"/>
      <c r="S6" s="16"/>
      <c r="T6" s="16"/>
      <c r="V6" s="35"/>
      <c r="W6" s="27"/>
      <c r="X6" s="27"/>
      <c r="Y6" s="27"/>
      <c r="Z6" s="27"/>
    </row>
    <row r="7" spans="2:27" ht="15.75">
      <c r="B7" s="150" t="s">
        <v>207</v>
      </c>
      <c r="G7" s="5"/>
      <c r="H7" s="5"/>
      <c r="I7" s="5"/>
      <c r="J7" s="5"/>
      <c r="K7" s="16"/>
      <c r="L7" s="16"/>
      <c r="M7" s="16"/>
      <c r="N7" s="16"/>
      <c r="O7" s="16"/>
      <c r="Q7" s="10"/>
      <c r="V7" s="35"/>
      <c r="W7" s="27"/>
      <c r="X7" s="27"/>
      <c r="Y7" s="27"/>
      <c r="Z7" s="27"/>
    </row>
    <row r="8" spans="2:27">
      <c r="B8" s="22"/>
      <c r="C8" s="22"/>
      <c r="D8" s="22"/>
      <c r="E8" s="22"/>
      <c r="G8" s="19"/>
      <c r="H8" s="19"/>
      <c r="I8" s="19"/>
      <c r="J8" s="19"/>
      <c r="K8" s="16"/>
      <c r="L8" s="16"/>
      <c r="M8" s="16"/>
      <c r="N8" s="16"/>
      <c r="O8" s="16"/>
      <c r="Q8" s="10"/>
      <c r="S8" s="50"/>
      <c r="V8" s="17"/>
      <c r="W8" s="27"/>
      <c r="X8" s="27"/>
      <c r="Y8" s="27"/>
      <c r="Z8" s="27"/>
    </row>
    <row r="9" spans="2:27" customFormat="1">
      <c r="B9" s="33" t="s">
        <v>306</v>
      </c>
      <c r="K9" s="9"/>
      <c r="L9" s="9"/>
      <c r="M9" s="9"/>
      <c r="N9" s="9"/>
      <c r="O9" s="16"/>
      <c r="P9" s="2"/>
      <c r="Q9" s="378"/>
      <c r="R9" s="379"/>
      <c r="S9" s="380"/>
      <c r="T9" s="21"/>
      <c r="U9" s="21"/>
      <c r="V9" s="21"/>
      <c r="W9" s="21"/>
      <c r="X9" s="21"/>
      <c r="Y9" s="21"/>
      <c r="Z9" s="21"/>
      <c r="AA9" s="21"/>
    </row>
    <row r="10" spans="2:27" customFormat="1">
      <c r="C10" s="39"/>
      <c r="D10" s="39"/>
      <c r="E10" s="39"/>
      <c r="F10" s="39"/>
      <c r="G10" s="39"/>
      <c r="P10" s="2"/>
    </row>
    <row r="11" spans="2:27" s="59" customFormat="1">
      <c r="B11" s="8" t="s">
        <v>16</v>
      </c>
      <c r="C11" s="137">
        <v>2018</v>
      </c>
      <c r="D11" s="137">
        <v>2019</v>
      </c>
      <c r="E11" s="137">
        <v>2020</v>
      </c>
      <c r="F11" s="137">
        <v>2021</v>
      </c>
      <c r="G11" s="137">
        <v>2022</v>
      </c>
      <c r="H11" s="137">
        <v>2023</v>
      </c>
      <c r="I11" s="137">
        <v>2024</v>
      </c>
      <c r="J11" s="137">
        <v>2025</v>
      </c>
    </row>
    <row r="12" spans="2:27" s="59" customFormat="1">
      <c r="B12" s="370" t="s">
        <v>18</v>
      </c>
      <c r="C12" s="289">
        <v>729716</v>
      </c>
      <c r="D12" s="289">
        <v>729805</v>
      </c>
      <c r="E12" s="289">
        <v>726772</v>
      </c>
      <c r="F12" s="289">
        <v>690317</v>
      </c>
      <c r="G12" s="289">
        <v>743220</v>
      </c>
      <c r="H12" s="289">
        <v>715060</v>
      </c>
      <c r="I12" s="289">
        <v>658828</v>
      </c>
      <c r="J12" s="289">
        <v>607470</v>
      </c>
      <c r="K12" s="385"/>
      <c r="L12" s="385"/>
      <c r="M12" s="385"/>
    </row>
    <row r="13" spans="2:27" s="59" customFormat="1" ht="14.45" customHeight="1">
      <c r="B13" s="370" t="s">
        <v>19</v>
      </c>
      <c r="C13" s="289">
        <v>4303833</v>
      </c>
      <c r="D13" s="289">
        <v>4263988</v>
      </c>
      <c r="E13" s="289">
        <v>4193542</v>
      </c>
      <c r="F13" s="289">
        <v>4190726</v>
      </c>
      <c r="G13" s="289">
        <v>4140463</v>
      </c>
      <c r="H13" s="289">
        <v>4092694</v>
      </c>
      <c r="I13" s="289">
        <v>4017014</v>
      </c>
      <c r="J13" s="289">
        <v>3924161</v>
      </c>
      <c r="K13" s="63"/>
      <c r="L13" s="441"/>
      <c r="M13" s="441"/>
    </row>
    <row r="14" spans="2:27" s="59" customFormat="1">
      <c r="B14" s="370" t="s">
        <v>20</v>
      </c>
      <c r="C14" s="289">
        <v>3461791</v>
      </c>
      <c r="D14" s="289">
        <v>3518783</v>
      </c>
      <c r="E14" s="289">
        <v>3474033</v>
      </c>
      <c r="F14" s="289">
        <v>3484598</v>
      </c>
      <c r="G14" s="289">
        <v>3404582</v>
      </c>
      <c r="H14" s="289">
        <v>3302087</v>
      </c>
      <c r="I14" s="289">
        <v>3201930</v>
      </c>
      <c r="J14" s="289">
        <v>3111063</v>
      </c>
      <c r="K14" s="62"/>
      <c r="L14" s="442"/>
      <c r="M14" s="442"/>
    </row>
    <row r="15" spans="2:27" s="59" customFormat="1">
      <c r="B15" s="370" t="s">
        <v>21</v>
      </c>
      <c r="C15" s="289">
        <v>1371214</v>
      </c>
      <c r="D15" s="289">
        <v>1401337</v>
      </c>
      <c r="E15" s="289">
        <v>1402317</v>
      </c>
      <c r="F15" s="289">
        <v>1454354</v>
      </c>
      <c r="G15" s="289">
        <v>1457808</v>
      </c>
      <c r="H15" s="289">
        <v>1468989</v>
      </c>
      <c r="I15" s="289">
        <v>1431862</v>
      </c>
      <c r="J15" s="289">
        <v>1391530</v>
      </c>
      <c r="K15" s="62"/>
      <c r="L15" s="442"/>
      <c r="M15" s="442"/>
    </row>
    <row r="16" spans="2:27" s="59" customFormat="1">
      <c r="B16" s="1" t="s">
        <v>6</v>
      </c>
      <c r="C16" s="270">
        <v>9866554</v>
      </c>
      <c r="D16" s="386">
        <v>9913913</v>
      </c>
      <c r="E16" s="386">
        <v>9796664</v>
      </c>
      <c r="F16" s="386">
        <v>9819995</v>
      </c>
      <c r="G16" s="386">
        <v>9746073</v>
      </c>
      <c r="H16" s="386">
        <v>9578830</v>
      </c>
      <c r="I16" s="386">
        <v>9309634</v>
      </c>
      <c r="J16" s="386">
        <v>9034224</v>
      </c>
      <c r="K16" s="63"/>
      <c r="L16" s="441"/>
      <c r="M16" s="441"/>
    </row>
    <row r="17" spans="2:17" s="52" customFormat="1">
      <c r="B17" s="49"/>
      <c r="C17" s="142"/>
      <c r="D17" s="142"/>
      <c r="E17" s="143"/>
      <c r="F17" s="40"/>
      <c r="G17" s="40"/>
      <c r="K17" s="63"/>
      <c r="L17" s="441"/>
      <c r="M17" s="441"/>
    </row>
    <row r="18" spans="2:17" s="52" customFormat="1">
      <c r="B18" s="33" t="s">
        <v>208</v>
      </c>
      <c r="C18" s="144"/>
      <c r="D18" s="144"/>
      <c r="E18" s="144"/>
      <c r="F18" s="144"/>
      <c r="G18" s="40"/>
      <c r="K18" s="62"/>
      <c r="L18" s="442"/>
      <c r="M18" s="442"/>
    </row>
    <row r="19" spans="2:17" s="52" customFormat="1">
      <c r="B19" s="59"/>
      <c r="C19" s="57"/>
      <c r="D19" s="57"/>
      <c r="E19" s="57"/>
      <c r="F19" s="57"/>
      <c r="G19" s="40"/>
      <c r="K19" s="62"/>
      <c r="L19" s="442"/>
      <c r="M19" s="442"/>
    </row>
    <row r="20" spans="2:17" s="52" customFormat="1">
      <c r="B20" s="8" t="s">
        <v>209</v>
      </c>
      <c r="C20" s="137">
        <v>2018</v>
      </c>
      <c r="D20" s="137">
        <v>2019</v>
      </c>
      <c r="E20" s="137">
        <v>2020</v>
      </c>
      <c r="F20" s="137">
        <v>2021</v>
      </c>
      <c r="G20" s="137">
        <v>2022</v>
      </c>
      <c r="H20" s="137">
        <v>2023</v>
      </c>
      <c r="I20" s="137">
        <v>2024</v>
      </c>
      <c r="J20" s="137">
        <v>2025</v>
      </c>
    </row>
    <row r="21" spans="2:17" s="52" customFormat="1">
      <c r="B21" s="370" t="s">
        <v>210</v>
      </c>
      <c r="C21" s="289">
        <v>791611</v>
      </c>
      <c r="D21" s="289">
        <v>792583</v>
      </c>
      <c r="E21" s="289">
        <v>796454</v>
      </c>
      <c r="F21" s="289">
        <v>794285</v>
      </c>
      <c r="G21" s="289">
        <v>789460</v>
      </c>
      <c r="H21" s="289">
        <v>782326</v>
      </c>
      <c r="I21" s="289">
        <v>782326</v>
      </c>
      <c r="J21" s="289">
        <v>770265</v>
      </c>
      <c r="K21" s="443"/>
      <c r="L21" s="443"/>
      <c r="M21" s="443"/>
      <c r="N21" s="443"/>
      <c r="O21" s="387"/>
      <c r="Q21" s="387"/>
    </row>
    <row r="22" spans="2:17" s="52" customFormat="1">
      <c r="B22" s="370" t="s">
        <v>232</v>
      </c>
      <c r="C22" s="289">
        <v>4117933</v>
      </c>
      <c r="D22" s="289">
        <v>4109995</v>
      </c>
      <c r="E22" s="289">
        <v>4115117</v>
      </c>
      <c r="F22" s="289">
        <v>4097521</v>
      </c>
      <c r="G22" s="289">
        <v>4068686</v>
      </c>
      <c r="H22" s="289">
        <v>4036964</v>
      </c>
      <c r="I22" s="289">
        <v>4036964</v>
      </c>
      <c r="J22" s="289">
        <v>3967722</v>
      </c>
      <c r="K22" s="443"/>
      <c r="L22" s="443"/>
      <c r="M22" s="443"/>
      <c r="N22" s="443"/>
      <c r="O22" s="387"/>
      <c r="Q22" s="387"/>
    </row>
    <row r="23" spans="2:17" s="52" customFormat="1">
      <c r="B23" s="370" t="s">
        <v>233</v>
      </c>
      <c r="C23" s="289">
        <v>3436080</v>
      </c>
      <c r="D23" s="289">
        <v>3452910</v>
      </c>
      <c r="E23" s="289">
        <v>3463162</v>
      </c>
      <c r="F23" s="289">
        <v>3446677</v>
      </c>
      <c r="G23" s="289">
        <v>3413675</v>
      </c>
      <c r="H23" s="289">
        <v>3380844</v>
      </c>
      <c r="I23" s="289">
        <v>3380844</v>
      </c>
      <c r="J23" s="289">
        <v>3320223</v>
      </c>
      <c r="K23" s="443"/>
      <c r="L23" s="443"/>
      <c r="M23" s="443"/>
      <c r="N23" s="443"/>
      <c r="O23" s="387"/>
      <c r="Q23" s="387"/>
    </row>
    <row r="24" spans="2:17" s="52" customFormat="1">
      <c r="B24" s="370" t="s">
        <v>234</v>
      </c>
      <c r="C24" s="289">
        <v>1709901</v>
      </c>
      <c r="D24" s="289">
        <v>1728681</v>
      </c>
      <c r="E24" s="289">
        <v>1749197</v>
      </c>
      <c r="F24" s="289">
        <v>1758170</v>
      </c>
      <c r="G24" s="289">
        <v>1760476</v>
      </c>
      <c r="H24" s="289">
        <v>1750275</v>
      </c>
      <c r="I24" s="289">
        <v>1750275</v>
      </c>
      <c r="J24" s="289">
        <v>1712415</v>
      </c>
      <c r="K24" s="443"/>
      <c r="L24" s="443"/>
      <c r="M24" s="443"/>
      <c r="N24" s="443"/>
      <c r="O24" s="387"/>
      <c r="Q24" s="387"/>
    </row>
    <row r="25" spans="2:17" s="52" customFormat="1">
      <c r="B25" s="370" t="s">
        <v>235</v>
      </c>
      <c r="C25" s="386">
        <v>10055525</v>
      </c>
      <c r="D25" s="386">
        <v>10084169</v>
      </c>
      <c r="E25" s="386">
        <v>10123930</v>
      </c>
      <c r="F25" s="386">
        <v>10096653</v>
      </c>
      <c r="G25" s="386">
        <v>10032297</v>
      </c>
      <c r="H25" s="386">
        <v>9950409</v>
      </c>
      <c r="I25" s="386">
        <v>9950409</v>
      </c>
      <c r="J25" s="386">
        <v>9770625</v>
      </c>
      <c r="K25" s="443"/>
      <c r="L25" s="443"/>
      <c r="M25" s="443"/>
      <c r="N25" s="444"/>
      <c r="O25" s="387"/>
      <c r="Q25" s="387"/>
    </row>
    <row r="26" spans="2:17" s="52" customFormat="1">
      <c r="B26" s="49"/>
      <c r="C26" s="142"/>
      <c r="D26" s="142"/>
      <c r="E26" s="143"/>
      <c r="F26" s="40"/>
      <c r="G26" s="40"/>
    </row>
    <row r="27" spans="2:17" s="52" customFormat="1">
      <c r="B27" s="33" t="s">
        <v>211</v>
      </c>
      <c r="C27" s="142"/>
      <c r="D27" s="142"/>
      <c r="E27" s="143"/>
      <c r="F27" s="40"/>
      <c r="G27" s="40"/>
    </row>
    <row r="28" spans="2:17" s="52" customFormat="1">
      <c r="B28" s="49"/>
      <c r="C28" s="142"/>
      <c r="D28" s="142"/>
      <c r="E28" s="143"/>
      <c r="F28" s="40"/>
      <c r="G28" s="40"/>
    </row>
    <row r="29" spans="2:17" s="52" customFormat="1">
      <c r="B29" s="297" t="s">
        <v>16</v>
      </c>
      <c r="C29" s="137">
        <v>2018</v>
      </c>
      <c r="D29" s="137">
        <v>2019</v>
      </c>
      <c r="E29" s="137">
        <v>2020</v>
      </c>
      <c r="F29" s="137">
        <v>2021</v>
      </c>
      <c r="G29" s="137">
        <v>2022</v>
      </c>
      <c r="H29" s="137">
        <v>2023</v>
      </c>
      <c r="I29" s="137">
        <v>2024</v>
      </c>
      <c r="J29" s="137">
        <v>2025</v>
      </c>
      <c r="K29" s="151"/>
      <c r="L29" s="151"/>
      <c r="M29" s="151"/>
      <c r="N29" s="151"/>
    </row>
    <row r="30" spans="2:17" s="52" customFormat="1">
      <c r="B30" s="530" t="s">
        <v>27</v>
      </c>
      <c r="C30" s="531">
        <v>0.92181100000000005</v>
      </c>
      <c r="D30" s="531">
        <v>0.92079299999999997</v>
      </c>
      <c r="E30" s="531">
        <v>0.91251000000000004</v>
      </c>
      <c r="F30" s="531">
        <v>0.86910500000000002</v>
      </c>
      <c r="G30" s="531">
        <v>0.94142800000000004</v>
      </c>
      <c r="H30" s="531">
        <v>0.914018</v>
      </c>
      <c r="I30" s="531">
        <v>0.85221999999999998</v>
      </c>
      <c r="J30" s="531">
        <v>0.78865099999999999</v>
      </c>
      <c r="K30" s="410"/>
      <c r="L30" s="410"/>
      <c r="M30" s="410"/>
      <c r="N30" s="410"/>
      <c r="O30" s="445"/>
    </row>
    <row r="31" spans="2:17" s="52" customFormat="1">
      <c r="B31" s="530" t="s">
        <v>73</v>
      </c>
      <c r="C31" s="531">
        <v>1.0451440000000001</v>
      </c>
      <c r="D31" s="531">
        <v>1.0374680000000001</v>
      </c>
      <c r="E31" s="531">
        <v>1.019058</v>
      </c>
      <c r="F31" s="531">
        <v>1.0227470000000001</v>
      </c>
      <c r="G31" s="531">
        <v>1.017641</v>
      </c>
      <c r="H31" s="531">
        <v>1.0138050000000001</v>
      </c>
      <c r="I31" s="531">
        <v>1.0029520000000001</v>
      </c>
      <c r="J31" s="531">
        <v>0.98902100000000004</v>
      </c>
      <c r="K31" s="410"/>
      <c r="L31" s="410"/>
      <c r="M31" s="410"/>
      <c r="N31" s="410"/>
      <c r="O31" s="410"/>
    </row>
    <row r="32" spans="2:17" s="52" customFormat="1">
      <c r="B32" s="530" t="s">
        <v>20</v>
      </c>
      <c r="C32" s="531">
        <v>1.0074829999999999</v>
      </c>
      <c r="D32" s="531">
        <v>1.0190779999999999</v>
      </c>
      <c r="E32" s="531">
        <v>1.003139</v>
      </c>
      <c r="F32" s="531">
        <v>1.011002</v>
      </c>
      <c r="G32" s="531">
        <v>0.997336</v>
      </c>
      <c r="H32" s="531">
        <v>0.97670500000000005</v>
      </c>
      <c r="I32" s="531">
        <v>0.95565299999999997</v>
      </c>
      <c r="J32" s="531">
        <v>0.93700399999999995</v>
      </c>
      <c r="K32" s="410"/>
      <c r="L32" s="410"/>
      <c r="M32" s="410"/>
      <c r="N32" s="410"/>
      <c r="O32" s="410"/>
    </row>
    <row r="33" spans="2:16" s="52" customFormat="1">
      <c r="B33" s="530" t="s">
        <v>21</v>
      </c>
      <c r="C33" s="531">
        <v>0.80192600000000003</v>
      </c>
      <c r="D33" s="531">
        <v>0.810639</v>
      </c>
      <c r="E33" s="531">
        <v>0.80169199999999996</v>
      </c>
      <c r="F33" s="531">
        <v>0.82719799999999999</v>
      </c>
      <c r="G33" s="531">
        <v>0.82807600000000003</v>
      </c>
      <c r="H33" s="531">
        <v>0.83928999999999998</v>
      </c>
      <c r="I33" s="531">
        <v>0.82721100000000003</v>
      </c>
      <c r="J33" s="531">
        <v>0.81261300000000003</v>
      </c>
      <c r="K33" s="410"/>
      <c r="L33" s="410"/>
      <c r="M33" s="410"/>
      <c r="N33" s="410"/>
      <c r="O33" s="410"/>
    </row>
    <row r="34" spans="2:16" s="52" customFormat="1">
      <c r="B34" s="530" t="s">
        <v>6</v>
      </c>
      <c r="C34" s="532">
        <v>0.98120700000000005</v>
      </c>
      <c r="D34" s="532">
        <v>0.98311700000000002</v>
      </c>
      <c r="E34" s="532">
        <v>0.96767400000000003</v>
      </c>
      <c r="F34" s="532">
        <v>0.97259899999999999</v>
      </c>
      <c r="G34" s="532">
        <v>0.97146999999999994</v>
      </c>
      <c r="H34" s="532">
        <v>0.96265699999999998</v>
      </c>
      <c r="I34" s="532">
        <v>0.94420800000000005</v>
      </c>
      <c r="J34" s="532">
        <v>0.92463099999999998</v>
      </c>
      <c r="K34" s="410"/>
      <c r="L34" s="410"/>
      <c r="M34" s="410"/>
      <c r="N34" s="410"/>
      <c r="O34" s="410"/>
    </row>
    <row r="35" spans="2:16" s="52" customFormat="1">
      <c r="B35" s="17"/>
      <c r="C35" s="142"/>
      <c r="D35" s="142"/>
      <c r="E35" s="143"/>
      <c r="F35" s="40"/>
      <c r="G35" s="40"/>
      <c r="K35" s="410"/>
      <c r="L35" s="410"/>
      <c r="M35" s="410"/>
      <c r="N35" s="410"/>
    </row>
    <row r="36" spans="2:16" s="52" customFormat="1">
      <c r="B36" s="22"/>
      <c r="C36" s="24"/>
      <c r="D36" s="24"/>
      <c r="E36" s="25"/>
      <c r="K36" s="410"/>
      <c r="L36" s="410"/>
      <c r="M36" s="410"/>
      <c r="N36" s="410"/>
    </row>
    <row r="37" spans="2:16" s="68" customFormat="1" ht="15.75">
      <c r="B37" s="150" t="s">
        <v>307</v>
      </c>
      <c r="K37" s="410"/>
      <c r="L37" s="410"/>
      <c r="M37" s="410"/>
      <c r="N37" s="410"/>
    </row>
    <row r="38" spans="2:16" s="52" customFormat="1">
      <c r="B38" s="35"/>
      <c r="K38" s="410"/>
      <c r="L38" s="410"/>
      <c r="M38" s="410"/>
      <c r="N38" s="410"/>
    </row>
    <row r="39" spans="2:16" s="61" customFormat="1">
      <c r="B39" s="33" t="s">
        <v>305</v>
      </c>
      <c r="K39" s="410"/>
      <c r="L39" s="410"/>
      <c r="M39" s="410"/>
      <c r="N39" s="410"/>
    </row>
    <row r="40" spans="2:16" s="61" customFormat="1">
      <c r="K40" s="410"/>
      <c r="L40" s="410"/>
      <c r="M40" s="410"/>
      <c r="N40" s="410"/>
    </row>
    <row r="41" spans="2:16" s="11" customFormat="1" ht="15" customHeight="1">
      <c r="B41" s="77" t="s">
        <v>16</v>
      </c>
      <c r="C41" s="137">
        <v>2018</v>
      </c>
      <c r="D41" s="137">
        <v>2019</v>
      </c>
      <c r="E41" s="137">
        <v>2020</v>
      </c>
      <c r="F41" s="137">
        <v>2021</v>
      </c>
      <c r="G41" s="137">
        <v>2022</v>
      </c>
      <c r="H41" s="137">
        <v>2023</v>
      </c>
      <c r="I41" s="137">
        <v>2024</v>
      </c>
      <c r="J41" s="137">
        <v>2025</v>
      </c>
      <c r="K41" s="385"/>
    </row>
    <row r="42" spans="2:16" s="11" customFormat="1">
      <c r="B42" s="370" t="s">
        <v>27</v>
      </c>
      <c r="C42" s="373">
        <v>201699</v>
      </c>
      <c r="D42" s="373">
        <v>197147</v>
      </c>
      <c r="E42" s="373">
        <v>192749</v>
      </c>
      <c r="F42" s="269">
        <v>192152</v>
      </c>
      <c r="G42" s="269">
        <v>204435</v>
      </c>
      <c r="H42" s="269">
        <v>198248</v>
      </c>
      <c r="I42" s="269">
        <v>181733</v>
      </c>
      <c r="J42" s="289">
        <v>171010</v>
      </c>
      <c r="K42" s="412"/>
      <c r="L42" s="412"/>
      <c r="M42" s="412"/>
      <c r="N42" s="412"/>
      <c r="O42" s="412"/>
      <c r="P42" s="412"/>
    </row>
    <row r="43" spans="2:16" s="11" customFormat="1">
      <c r="B43" s="370" t="s">
        <v>212</v>
      </c>
      <c r="C43" s="373">
        <v>1236626</v>
      </c>
      <c r="D43" s="373">
        <v>1209876</v>
      </c>
      <c r="E43" s="373">
        <v>1172145</v>
      </c>
      <c r="F43" s="269">
        <v>1215169</v>
      </c>
      <c r="G43" s="269">
        <v>1174540</v>
      </c>
      <c r="H43" s="269">
        <v>1144811</v>
      </c>
      <c r="I43" s="269">
        <v>1123268</v>
      </c>
      <c r="J43" s="289">
        <v>1095370</v>
      </c>
      <c r="K43" s="412"/>
      <c r="L43" s="412"/>
      <c r="M43" s="412"/>
      <c r="N43" s="412"/>
      <c r="O43" s="412"/>
    </row>
    <row r="44" spans="2:16" s="11" customFormat="1">
      <c r="B44" s="370" t="s">
        <v>20</v>
      </c>
      <c r="C44" s="373">
        <v>737364</v>
      </c>
      <c r="D44" s="373">
        <v>758957</v>
      </c>
      <c r="E44" s="373">
        <v>738362</v>
      </c>
      <c r="F44" s="269">
        <v>769141</v>
      </c>
      <c r="G44" s="269">
        <v>748889</v>
      </c>
      <c r="H44" s="269">
        <v>729269</v>
      </c>
      <c r="I44" s="269">
        <v>714152</v>
      </c>
      <c r="J44" s="289">
        <v>693715</v>
      </c>
      <c r="K44" s="412"/>
      <c r="L44" s="412"/>
      <c r="M44" s="412"/>
      <c r="N44" s="412"/>
      <c r="O44" s="412"/>
    </row>
    <row r="45" spans="2:16" s="11" customFormat="1">
      <c r="B45" s="370" t="s">
        <v>21</v>
      </c>
      <c r="C45" s="373">
        <v>227503</v>
      </c>
      <c r="D45" s="373">
        <v>237695</v>
      </c>
      <c r="E45" s="373">
        <v>235092</v>
      </c>
      <c r="F45" s="269">
        <v>252414</v>
      </c>
      <c r="G45" s="269">
        <v>253568</v>
      </c>
      <c r="H45" s="269">
        <v>254707</v>
      </c>
      <c r="I45" s="269">
        <v>249374</v>
      </c>
      <c r="J45" s="289">
        <v>239601</v>
      </c>
      <c r="K45" s="412"/>
      <c r="L45" s="412"/>
      <c r="M45" s="412"/>
      <c r="N45" s="412"/>
      <c r="O45" s="412"/>
    </row>
    <row r="46" spans="2:16" s="17" customFormat="1">
      <c r="B46" s="53" t="s">
        <v>6</v>
      </c>
      <c r="C46" s="374">
        <v>2403192</v>
      </c>
      <c r="D46" s="374">
        <v>2403675</v>
      </c>
      <c r="E46" s="374">
        <v>2338348</v>
      </c>
      <c r="F46" s="374">
        <v>2428876</v>
      </c>
      <c r="G46" s="374">
        <v>2381432</v>
      </c>
      <c r="H46" s="374">
        <v>2327035</v>
      </c>
      <c r="I46" s="374">
        <v>2268527</v>
      </c>
      <c r="J46" s="374">
        <v>2199696</v>
      </c>
      <c r="K46" s="412"/>
      <c r="L46" s="412"/>
      <c r="M46" s="412"/>
      <c r="N46" s="412"/>
      <c r="O46" s="412"/>
    </row>
    <row r="47" spans="2:16" s="11" customFormat="1">
      <c r="F47" s="37"/>
    </row>
    <row r="48" spans="2:16" s="61" customFormat="1">
      <c r="B48" s="33" t="s">
        <v>213</v>
      </c>
      <c r="C48" s="33"/>
      <c r="D48" s="35"/>
      <c r="E48" s="35"/>
      <c r="F48" s="35"/>
    </row>
    <row r="49" spans="2:15" s="35" customFormat="1">
      <c r="B49" s="52"/>
      <c r="C49" s="52"/>
      <c r="D49" s="52"/>
      <c r="E49" s="52"/>
      <c r="F49" s="52"/>
    </row>
    <row r="50" spans="2:15" s="52" customFormat="1">
      <c r="B50" s="8" t="s">
        <v>209</v>
      </c>
      <c r="C50" s="137">
        <v>2018</v>
      </c>
      <c r="D50" s="137">
        <v>2019</v>
      </c>
      <c r="E50" s="137">
        <v>2020</v>
      </c>
      <c r="F50" s="137">
        <v>2021</v>
      </c>
      <c r="G50" s="137">
        <v>2022</v>
      </c>
      <c r="H50" s="137">
        <v>2023</v>
      </c>
      <c r="I50" s="137">
        <v>2024</v>
      </c>
      <c r="J50" s="137">
        <v>2025</v>
      </c>
    </row>
    <row r="51" spans="2:15" s="52" customFormat="1">
      <c r="B51" s="370" t="s">
        <v>210</v>
      </c>
      <c r="C51" s="371">
        <v>234322</v>
      </c>
      <c r="D51" s="371">
        <v>234029</v>
      </c>
      <c r="E51" s="371">
        <v>234395</v>
      </c>
      <c r="F51" s="265">
        <v>233544</v>
      </c>
      <c r="G51" s="265">
        <v>232188</v>
      </c>
      <c r="H51" s="371">
        <v>230136</v>
      </c>
      <c r="I51" s="373">
        <v>228848</v>
      </c>
      <c r="J51" s="373">
        <v>228215</v>
      </c>
      <c r="K51" s="413"/>
      <c r="L51" s="413"/>
      <c r="M51" s="413"/>
      <c r="N51" s="413"/>
      <c r="O51" s="413"/>
    </row>
    <row r="52" spans="2:15" s="52" customFormat="1">
      <c r="B52" s="370" t="s">
        <v>232</v>
      </c>
      <c r="C52" s="371">
        <v>1220453</v>
      </c>
      <c r="D52" s="371">
        <v>1213907</v>
      </c>
      <c r="E52" s="371">
        <v>1210119</v>
      </c>
      <c r="F52" s="265">
        <v>1202343</v>
      </c>
      <c r="G52" s="265">
        <v>1192770</v>
      </c>
      <c r="H52" s="371">
        <v>1183098</v>
      </c>
      <c r="I52" s="373">
        <v>1173800</v>
      </c>
      <c r="J52" s="373">
        <v>1164561</v>
      </c>
      <c r="K52" s="413"/>
      <c r="L52" s="413"/>
      <c r="M52" s="413"/>
      <c r="N52" s="413"/>
      <c r="O52" s="413"/>
    </row>
    <row r="53" spans="2:15" s="52" customFormat="1">
      <c r="B53" s="370" t="s">
        <v>233</v>
      </c>
      <c r="C53" s="371">
        <v>1010789</v>
      </c>
      <c r="D53" s="371">
        <v>1012924</v>
      </c>
      <c r="E53" s="371">
        <v>1011591</v>
      </c>
      <c r="F53" s="265">
        <v>1003591</v>
      </c>
      <c r="G53" s="265">
        <v>991258</v>
      </c>
      <c r="H53" s="371">
        <v>979410</v>
      </c>
      <c r="I53" s="373">
        <v>968713</v>
      </c>
      <c r="J53" s="373">
        <v>958591</v>
      </c>
      <c r="K53" s="413"/>
      <c r="L53" s="413"/>
      <c r="M53" s="413"/>
      <c r="N53" s="413"/>
      <c r="O53" s="413"/>
    </row>
    <row r="54" spans="2:15" s="52" customFormat="1">
      <c r="B54" s="370" t="s">
        <v>234</v>
      </c>
      <c r="C54" s="371">
        <v>484395</v>
      </c>
      <c r="D54" s="371">
        <v>490091</v>
      </c>
      <c r="E54" s="371">
        <v>494825</v>
      </c>
      <c r="F54" s="265">
        <v>496454</v>
      </c>
      <c r="G54" s="265">
        <v>496296</v>
      </c>
      <c r="H54" s="371">
        <v>492308</v>
      </c>
      <c r="I54" s="373">
        <v>485527</v>
      </c>
      <c r="J54" s="373">
        <v>479142</v>
      </c>
      <c r="K54" s="413"/>
      <c r="L54" s="413"/>
      <c r="M54" s="413"/>
      <c r="N54" s="413"/>
      <c r="O54" s="413"/>
    </row>
    <row r="55" spans="2:15" s="52" customFormat="1">
      <c r="B55" s="370" t="s">
        <v>235</v>
      </c>
      <c r="C55" s="372">
        <v>2949959</v>
      </c>
      <c r="D55" s="372">
        <v>2950951</v>
      </c>
      <c r="E55" s="372">
        <v>2950930</v>
      </c>
      <c r="F55" s="372">
        <v>2935932</v>
      </c>
      <c r="G55" s="372">
        <v>2912512</v>
      </c>
      <c r="H55" s="372">
        <v>2884952</v>
      </c>
      <c r="I55" s="372">
        <v>2856888</v>
      </c>
      <c r="J55" s="372">
        <v>2830509</v>
      </c>
      <c r="K55" s="413"/>
      <c r="L55" s="413"/>
      <c r="M55" s="413"/>
      <c r="N55" s="413"/>
      <c r="O55" s="413"/>
    </row>
    <row r="56" spans="2:15" s="52" customFormat="1"/>
    <row r="57" spans="2:15" s="52" customFormat="1">
      <c r="B57" s="33" t="s">
        <v>310</v>
      </c>
      <c r="C57" s="59"/>
    </row>
    <row r="58" spans="2:15" s="52" customFormat="1"/>
    <row r="59" spans="2:15" s="52" customFormat="1">
      <c r="B59" s="77" t="s">
        <v>16</v>
      </c>
      <c r="C59" s="137">
        <v>2018</v>
      </c>
      <c r="D59" s="137">
        <v>2019</v>
      </c>
      <c r="E59" s="137">
        <v>2020</v>
      </c>
      <c r="F59" s="137">
        <v>2021</v>
      </c>
      <c r="G59" s="137">
        <v>2022</v>
      </c>
      <c r="H59" s="137">
        <v>2023</v>
      </c>
      <c r="I59" s="137">
        <v>2024</v>
      </c>
      <c r="J59" s="137">
        <v>2025</v>
      </c>
    </row>
    <row r="60" spans="2:15" s="52" customFormat="1">
      <c r="B60" s="370" t="s">
        <v>27</v>
      </c>
      <c r="C60" s="139">
        <v>0.86077705038366004</v>
      </c>
      <c r="D60" s="139">
        <v>0.84240414649466522</v>
      </c>
      <c r="E60" s="139">
        <v>0.82232556155208092</v>
      </c>
      <c r="F60" s="139">
        <v>0.82276573151097865</v>
      </c>
      <c r="G60" s="139">
        <v>0.88047185901080161</v>
      </c>
      <c r="H60" s="139">
        <v>0.86143845378384953</v>
      </c>
      <c r="I60" s="139">
        <v>0.79412098860378943</v>
      </c>
      <c r="J60" s="139">
        <v>0.74933724777074251</v>
      </c>
      <c r="K60" s="414"/>
      <c r="L60" s="414"/>
      <c r="M60" s="414"/>
      <c r="N60" s="414"/>
      <c r="O60" s="414"/>
    </row>
    <row r="61" spans="2:15" s="52" customFormat="1">
      <c r="B61" s="370" t="s">
        <v>73</v>
      </c>
      <c r="C61" s="139">
        <v>1.0132516368922031</v>
      </c>
      <c r="D61" s="139">
        <v>0.99667931727883607</v>
      </c>
      <c r="E61" s="139">
        <v>0.96861961509570549</v>
      </c>
      <c r="F61" s="139">
        <v>1.0106675050297627</v>
      </c>
      <c r="G61" s="139">
        <v>0.9847162487319433</v>
      </c>
      <c r="H61" s="139">
        <v>0.96763835286679545</v>
      </c>
      <c r="I61" s="139">
        <v>0.95695007667405008</v>
      </c>
      <c r="J61" s="139">
        <v>0.94058619514134512</v>
      </c>
      <c r="K61" s="414"/>
      <c r="L61" s="414"/>
      <c r="M61" s="414"/>
      <c r="N61" s="414"/>
      <c r="O61" s="414"/>
    </row>
    <row r="62" spans="2:15" s="52" customFormat="1">
      <c r="B62" s="370" t="s">
        <v>20</v>
      </c>
      <c r="C62" s="139">
        <v>0.72949349468583458</v>
      </c>
      <c r="D62" s="139">
        <v>0.7492733906986111</v>
      </c>
      <c r="E62" s="139">
        <v>0.72990170928764686</v>
      </c>
      <c r="F62" s="139">
        <v>0.76638889746918815</v>
      </c>
      <c r="G62" s="139">
        <v>0.75549352439021933</v>
      </c>
      <c r="H62" s="139">
        <v>0.74460032060117831</v>
      </c>
      <c r="I62" s="139">
        <v>0.73721731823563841</v>
      </c>
      <c r="J62" s="139">
        <v>0.72368194568903732</v>
      </c>
      <c r="K62" s="414"/>
      <c r="L62" s="414"/>
      <c r="M62" s="414"/>
      <c r="N62" s="414"/>
      <c r="O62" s="414"/>
    </row>
    <row r="63" spans="2:15" s="52" customFormat="1">
      <c r="B63" s="370" t="s">
        <v>21</v>
      </c>
      <c r="C63" s="139">
        <v>0.46966422031606436</v>
      </c>
      <c r="D63" s="139">
        <v>0.48500176497834074</v>
      </c>
      <c r="E63" s="139">
        <v>0.47510129843884202</v>
      </c>
      <c r="F63" s="139">
        <v>0.50843381259895182</v>
      </c>
      <c r="G63" s="139">
        <v>0.51092090204232954</v>
      </c>
      <c r="H63" s="139">
        <v>0.517373270391706</v>
      </c>
      <c r="I63" s="139">
        <v>0.51361510276462485</v>
      </c>
      <c r="J63" s="139">
        <v>0.50006261191880486</v>
      </c>
      <c r="K63" s="414"/>
      <c r="L63" s="414"/>
      <c r="M63" s="414"/>
      <c r="N63" s="414"/>
      <c r="O63" s="414"/>
    </row>
    <row r="64" spans="2:15" s="52" customFormat="1">
      <c r="B64" s="370" t="s">
        <v>6</v>
      </c>
      <c r="C64" s="104">
        <v>0.8146526782236635</v>
      </c>
      <c r="D64" s="104">
        <v>0.81454249833358805</v>
      </c>
      <c r="E64" s="104">
        <v>0.79241052820636204</v>
      </c>
      <c r="F64" s="104">
        <v>0.82729300269897255</v>
      </c>
      <c r="G64" s="104">
        <v>0.81765568691219126</v>
      </c>
      <c r="H64" s="104">
        <v>0.80661134050063921</v>
      </c>
      <c r="I64" s="104">
        <v>0.79405527973095202</v>
      </c>
      <c r="J64" s="104">
        <v>0.77713796352528819</v>
      </c>
      <c r="K64" s="414"/>
      <c r="L64" s="414"/>
      <c r="M64" s="414"/>
      <c r="N64" s="414"/>
      <c r="O64" s="414"/>
    </row>
    <row r="65" spans="2:10" s="52" customFormat="1">
      <c r="B65" s="11"/>
      <c r="C65" s="11"/>
      <c r="D65" s="11"/>
      <c r="E65" s="11"/>
      <c r="F65" s="59"/>
    </row>
    <row r="66" spans="2:10" s="11" customFormat="1">
      <c r="F66" s="59"/>
    </row>
    <row r="67" spans="2:10" s="11" customFormat="1" ht="15.75">
      <c r="B67" s="150" t="s">
        <v>308</v>
      </c>
      <c r="C67" s="33"/>
      <c r="D67" s="68"/>
      <c r="E67" s="68"/>
      <c r="F67" s="68"/>
    </row>
    <row r="68" spans="2:10" s="68" customFormat="1">
      <c r="B68" s="35"/>
      <c r="C68" s="35"/>
      <c r="D68" s="52"/>
      <c r="E68" s="52"/>
      <c r="F68" s="52"/>
    </row>
    <row r="69" spans="2:10" s="52" customFormat="1">
      <c r="B69" s="33" t="s">
        <v>214</v>
      </c>
      <c r="C69" s="33"/>
      <c r="D69" s="61"/>
      <c r="E69" s="61"/>
      <c r="F69" s="61"/>
    </row>
    <row r="70" spans="2:10" s="61" customFormat="1">
      <c r="B70" s="11"/>
      <c r="C70" s="11"/>
    </row>
    <row r="71" spans="2:10" s="61" customFormat="1">
      <c r="B71" s="77" t="s">
        <v>16</v>
      </c>
      <c r="C71" s="137">
        <v>2018</v>
      </c>
      <c r="D71" s="137">
        <v>2019</v>
      </c>
      <c r="E71" s="137">
        <v>2020</v>
      </c>
      <c r="F71" s="137">
        <v>2021</v>
      </c>
      <c r="G71" s="137">
        <v>2022</v>
      </c>
      <c r="H71" s="137">
        <v>2023</v>
      </c>
      <c r="I71" s="137">
        <v>2024</v>
      </c>
      <c r="J71" s="137">
        <v>2025</v>
      </c>
    </row>
    <row r="72" spans="2:10" s="11" customFormat="1">
      <c r="B72" s="370" t="s">
        <v>27</v>
      </c>
      <c r="C72" s="373">
        <v>528017</v>
      </c>
      <c r="D72" s="373">
        <v>532658</v>
      </c>
      <c r="E72" s="373">
        <v>534023</v>
      </c>
      <c r="F72" s="294">
        <v>498165</v>
      </c>
      <c r="G72" s="294">
        <v>538785</v>
      </c>
      <c r="H72" s="294">
        <v>516812</v>
      </c>
      <c r="I72" s="269">
        <v>477095</v>
      </c>
      <c r="J72" s="373">
        <v>436460</v>
      </c>
    </row>
    <row r="73" spans="2:10" s="11" customFormat="1">
      <c r="B73" s="370" t="s">
        <v>212</v>
      </c>
      <c r="C73" s="373">
        <v>3067207</v>
      </c>
      <c r="D73" s="373">
        <v>3054112</v>
      </c>
      <c r="E73" s="373">
        <v>3021397</v>
      </c>
      <c r="F73" s="294">
        <v>2975557</v>
      </c>
      <c r="G73" s="294">
        <v>2965923</v>
      </c>
      <c r="H73" s="294">
        <v>2947883</v>
      </c>
      <c r="I73" s="269">
        <v>2893746</v>
      </c>
      <c r="J73" s="373">
        <v>2828791</v>
      </c>
    </row>
    <row r="74" spans="2:10" s="11" customFormat="1">
      <c r="B74" s="370" t="s">
        <v>20</v>
      </c>
      <c r="C74" s="373">
        <v>2724427</v>
      </c>
      <c r="D74" s="373">
        <v>2759826</v>
      </c>
      <c r="E74" s="373">
        <v>2735671</v>
      </c>
      <c r="F74" s="294">
        <v>2715457</v>
      </c>
      <c r="G74" s="294">
        <v>2655693</v>
      </c>
      <c r="H74" s="294">
        <v>2572818</v>
      </c>
      <c r="I74" s="269">
        <v>2487778</v>
      </c>
      <c r="J74" s="373">
        <v>2417348</v>
      </c>
    </row>
    <row r="75" spans="2:10" s="11" customFormat="1">
      <c r="B75" s="370" t="s">
        <v>21</v>
      </c>
      <c r="C75" s="373">
        <v>1143711</v>
      </c>
      <c r="D75" s="373">
        <v>1163642</v>
      </c>
      <c r="E75" s="373">
        <v>1167225</v>
      </c>
      <c r="F75" s="294">
        <v>1201940</v>
      </c>
      <c r="G75" s="294">
        <v>1204240</v>
      </c>
      <c r="H75" s="294">
        <v>1214282</v>
      </c>
      <c r="I75" s="269">
        <v>1182488</v>
      </c>
      <c r="J75" s="373">
        <v>1151929</v>
      </c>
    </row>
    <row r="76" spans="2:10" s="11" customFormat="1">
      <c r="B76" s="1" t="s">
        <v>6</v>
      </c>
      <c r="C76" s="411">
        <v>7463362</v>
      </c>
      <c r="D76" s="411">
        <v>7510238</v>
      </c>
      <c r="E76" s="411">
        <v>7458316</v>
      </c>
      <c r="F76" s="411">
        <v>7391119</v>
      </c>
      <c r="G76" s="411">
        <v>7364641</v>
      </c>
      <c r="H76" s="411">
        <v>7251795</v>
      </c>
      <c r="I76" s="411">
        <v>7041107</v>
      </c>
      <c r="J76" s="411">
        <v>6834528</v>
      </c>
    </row>
    <row r="77" spans="2:10" s="11" customFormat="1">
      <c r="B77" s="69"/>
      <c r="C77" s="69"/>
    </row>
    <row r="78" spans="2:10" s="11" customFormat="1">
      <c r="B78" s="33" t="s">
        <v>215</v>
      </c>
      <c r="C78" s="33"/>
      <c r="D78" s="35"/>
      <c r="E78" s="35"/>
      <c r="F78" s="35"/>
    </row>
    <row r="79" spans="2:10" s="61" customFormat="1">
      <c r="B79" s="52"/>
      <c r="C79" s="52"/>
      <c r="D79" s="52"/>
      <c r="E79" s="52"/>
      <c r="F79" s="52"/>
    </row>
    <row r="80" spans="2:10" s="35" customFormat="1">
      <c r="B80" s="8" t="s">
        <v>209</v>
      </c>
      <c r="C80" s="137">
        <v>2018</v>
      </c>
      <c r="D80" s="137">
        <v>2019</v>
      </c>
      <c r="E80" s="137">
        <v>2020</v>
      </c>
      <c r="F80" s="137">
        <v>2021</v>
      </c>
      <c r="G80" s="137">
        <v>2022</v>
      </c>
      <c r="H80" s="137">
        <v>2023</v>
      </c>
      <c r="I80" s="137">
        <v>2024</v>
      </c>
      <c r="J80" s="137">
        <v>2025</v>
      </c>
    </row>
    <row r="81" spans="2:10" s="52" customFormat="1">
      <c r="B81" s="370" t="s">
        <v>210</v>
      </c>
      <c r="C81" s="371">
        <v>557289</v>
      </c>
      <c r="D81" s="371">
        <v>558554</v>
      </c>
      <c r="E81" s="371">
        <v>562059</v>
      </c>
      <c r="F81" s="265">
        <v>560741</v>
      </c>
      <c r="G81" s="265">
        <v>557272</v>
      </c>
      <c r="H81" s="371">
        <v>552190</v>
      </c>
      <c r="I81" s="373">
        <v>544225</v>
      </c>
      <c r="J81" s="373">
        <v>542050</v>
      </c>
    </row>
    <row r="82" spans="2:10" s="52" customFormat="1">
      <c r="B82" s="370" t="s">
        <v>232</v>
      </c>
      <c r="C82" s="371">
        <v>2897480</v>
      </c>
      <c r="D82" s="371">
        <v>2896088</v>
      </c>
      <c r="E82" s="371">
        <v>2904998</v>
      </c>
      <c r="F82" s="265">
        <v>2895178</v>
      </c>
      <c r="G82" s="265">
        <v>2875916</v>
      </c>
      <c r="H82" s="371">
        <v>2853866</v>
      </c>
      <c r="I82" s="373">
        <v>2831389</v>
      </c>
      <c r="J82" s="373">
        <v>2803161</v>
      </c>
    </row>
    <row r="83" spans="2:10" s="52" customFormat="1">
      <c r="B83" s="370" t="s">
        <v>233</v>
      </c>
      <c r="C83" s="371">
        <v>2425291</v>
      </c>
      <c r="D83" s="371">
        <v>2439986</v>
      </c>
      <c r="E83" s="371">
        <v>2451571</v>
      </c>
      <c r="F83" s="265">
        <v>2443086</v>
      </c>
      <c r="G83" s="265">
        <v>2422417</v>
      </c>
      <c r="H83" s="371">
        <v>2401434</v>
      </c>
      <c r="I83" s="373">
        <v>2381801</v>
      </c>
      <c r="J83" s="373">
        <v>2361632</v>
      </c>
    </row>
    <row r="84" spans="2:10" s="52" customFormat="1">
      <c r="B84" s="370" t="s">
        <v>234</v>
      </c>
      <c r="C84" s="371">
        <v>1225506</v>
      </c>
      <c r="D84" s="371">
        <v>1238590</v>
      </c>
      <c r="E84" s="371">
        <v>1254372</v>
      </c>
      <c r="F84" s="265">
        <v>1261716</v>
      </c>
      <c r="G84" s="265">
        <v>1264180</v>
      </c>
      <c r="H84" s="371">
        <v>1257967</v>
      </c>
      <c r="I84" s="373">
        <v>1245424</v>
      </c>
      <c r="J84" s="373">
        <v>1233273</v>
      </c>
    </row>
    <row r="85" spans="2:10" s="52" customFormat="1">
      <c r="B85" s="370" t="s">
        <v>235</v>
      </c>
      <c r="C85" s="372">
        <v>7105566</v>
      </c>
      <c r="D85" s="372">
        <v>7133218</v>
      </c>
      <c r="E85" s="372">
        <v>7173000</v>
      </c>
      <c r="F85" s="372">
        <v>7160721</v>
      </c>
      <c r="G85" s="372">
        <v>7119785</v>
      </c>
      <c r="H85" s="372">
        <v>7065457</v>
      </c>
      <c r="I85" s="372">
        <v>7002839</v>
      </c>
      <c r="J85" s="372">
        <v>6940116</v>
      </c>
    </row>
    <row r="86" spans="2:10" s="52" customFormat="1"/>
    <row r="87" spans="2:10" s="52" customFormat="1">
      <c r="B87" s="33" t="s">
        <v>309</v>
      </c>
      <c r="C87" s="33"/>
    </row>
    <row r="88" spans="2:10" s="52" customFormat="1"/>
    <row r="89" spans="2:10" s="52" customFormat="1">
      <c r="B89" s="77" t="s">
        <v>16</v>
      </c>
      <c r="C89" s="137">
        <v>2018</v>
      </c>
      <c r="D89" s="137">
        <v>2019</v>
      </c>
      <c r="E89" s="137">
        <v>2020</v>
      </c>
      <c r="F89" s="137">
        <v>2021</v>
      </c>
      <c r="G89" s="137">
        <v>2022</v>
      </c>
      <c r="H89" s="137">
        <v>2023</v>
      </c>
      <c r="I89" s="137">
        <v>2024</v>
      </c>
      <c r="J89" s="137">
        <v>2025</v>
      </c>
    </row>
    <row r="90" spans="2:10" s="52" customFormat="1">
      <c r="B90" s="370" t="s">
        <v>27</v>
      </c>
      <c r="C90" s="139">
        <v>0.94747429071810141</v>
      </c>
      <c r="D90" s="139">
        <v>0.95363742807320329</v>
      </c>
      <c r="E90" s="139">
        <v>0.95011911560885953</v>
      </c>
      <c r="F90" s="139">
        <v>0.888404807210459</v>
      </c>
      <c r="G90" s="139">
        <v>0.96682589471568636</v>
      </c>
      <c r="H90" s="139">
        <v>0.93593147286260159</v>
      </c>
      <c r="I90" s="139">
        <v>0.87665028251182875</v>
      </c>
      <c r="J90" s="139">
        <v>0.80520247209667006</v>
      </c>
    </row>
    <row r="91" spans="2:10" s="52" customFormat="1">
      <c r="B91" s="370" t="s">
        <v>73</v>
      </c>
      <c r="C91" s="139">
        <v>1.058577453511327</v>
      </c>
      <c r="D91" s="139">
        <v>1.0545646403009854</v>
      </c>
      <c r="E91" s="139">
        <v>1.0400685301676629</v>
      </c>
      <c r="F91" s="139">
        <v>1.0277630598187746</v>
      </c>
      <c r="G91" s="139">
        <v>1.0312968111725098</v>
      </c>
      <c r="H91" s="139">
        <v>1.0329437331675699</v>
      </c>
      <c r="I91" s="139">
        <v>1.0220234662209962</v>
      </c>
      <c r="J91" s="139">
        <v>1.0091432493531409</v>
      </c>
    </row>
    <row r="92" spans="2:10" s="52" customFormat="1">
      <c r="B92" s="370" t="s">
        <v>20</v>
      </c>
      <c r="C92" s="139">
        <v>1.1233402507163057</v>
      </c>
      <c r="D92" s="139">
        <v>1.131082719327078</v>
      </c>
      <c r="E92" s="139">
        <v>1.1158848754533317</v>
      </c>
      <c r="F92" s="139">
        <v>1.1114864560641746</v>
      </c>
      <c r="G92" s="139">
        <v>1.0962988618392291</v>
      </c>
      <c r="H92" s="139">
        <v>1.071367358003593</v>
      </c>
      <c r="I92" s="139">
        <v>1.0444944812769832</v>
      </c>
      <c r="J92" s="139">
        <v>1.0235921599978319</v>
      </c>
    </row>
    <row r="93" spans="2:10" s="52" customFormat="1">
      <c r="B93" s="370" t="s">
        <v>21</v>
      </c>
      <c r="C93" s="139">
        <v>0.93325614072880914</v>
      </c>
      <c r="D93" s="139">
        <v>0.93948925794653593</v>
      </c>
      <c r="E93" s="139">
        <v>0.93052539438061432</v>
      </c>
      <c r="F93" s="139">
        <v>0.9526232527763776</v>
      </c>
      <c r="G93" s="139">
        <v>0.95258586593681283</v>
      </c>
      <c r="H93" s="139">
        <v>0.96527333387918757</v>
      </c>
      <c r="I93" s="139">
        <v>0.94946620588650932</v>
      </c>
      <c r="J93" s="139">
        <v>0.93404217882009899</v>
      </c>
    </row>
    <row r="94" spans="2:10" s="52" customFormat="1">
      <c r="B94" s="370" t="s">
        <v>6</v>
      </c>
      <c r="C94" s="104">
        <v>1.0503543278607221</v>
      </c>
      <c r="D94" s="104">
        <v>1.0528541255853949</v>
      </c>
      <c r="E94" s="104">
        <v>1.0397763836609508</v>
      </c>
      <c r="F94" s="104">
        <v>1.0321752516261979</v>
      </c>
      <c r="G94" s="104">
        <v>1.0343909261304942</v>
      </c>
      <c r="H94" s="104">
        <v>1.026373099432917</v>
      </c>
      <c r="I94" s="104">
        <v>1.0054646408406647</v>
      </c>
      <c r="J94" s="104">
        <v>0.98478584507809375</v>
      </c>
    </row>
    <row r="95" spans="2:10" s="52" customFormat="1">
      <c r="B95" s="42"/>
      <c r="C95" s="69"/>
      <c r="D95" s="69"/>
      <c r="E95" s="69"/>
      <c r="F95" s="34"/>
    </row>
    <row r="96" spans="2:10" s="11" customFormat="1">
      <c r="B96" s="52"/>
      <c r="C96" s="140"/>
      <c r="D96" s="140"/>
      <c r="E96" s="140"/>
      <c r="F96" s="140"/>
      <c r="G96" s="140"/>
      <c r="H96" s="140"/>
      <c r="I96" s="140"/>
      <c r="J96" s="140"/>
    </row>
    <row r="97" spans="2:14" s="11" customFormat="1" ht="12.75" customHeight="1">
      <c r="B97" s="466" t="s">
        <v>311</v>
      </c>
      <c r="C97" s="134"/>
      <c r="D97" s="134"/>
      <c r="E97" s="134"/>
      <c r="F97" s="134"/>
      <c r="G97" s="134"/>
      <c r="H97" s="134"/>
      <c r="I97" s="134"/>
      <c r="J97" s="134"/>
      <c r="K97" s="64"/>
      <c r="L97" s="64"/>
      <c r="M97" s="64"/>
      <c r="N97" s="64"/>
    </row>
    <row r="98" spans="2:14" s="11" customFormat="1" ht="12.75" customHeight="1">
      <c r="B98" s="463"/>
      <c r="C98" s="134"/>
      <c r="D98" s="134"/>
      <c r="E98" s="134"/>
      <c r="F98" s="134"/>
      <c r="G98" s="134"/>
      <c r="H98" s="134"/>
      <c r="I98" s="134"/>
      <c r="J98" s="134"/>
      <c r="K98" s="64"/>
      <c r="L98" s="64"/>
      <c r="M98" s="64"/>
      <c r="N98" s="64"/>
    </row>
    <row r="99" spans="2:14" s="11" customFormat="1">
      <c r="B99" s="466" t="s">
        <v>274</v>
      </c>
      <c r="C99" s="15"/>
      <c r="D99" s="15"/>
      <c r="E99" s="15"/>
      <c r="F99" s="15"/>
      <c r="G99" s="15"/>
      <c r="H99" s="15"/>
      <c r="I99" s="15"/>
      <c r="J99" s="15"/>
      <c r="K99" s="64"/>
      <c r="L99" s="64"/>
      <c r="M99" s="64"/>
      <c r="N99" s="64"/>
    </row>
    <row r="100" spans="2:14" s="11" customFormat="1">
      <c r="B100" s="463" t="s">
        <v>216</v>
      </c>
      <c r="C100" s="15"/>
      <c r="D100" s="15"/>
      <c r="E100" s="15"/>
      <c r="F100" s="15"/>
      <c r="G100" s="15"/>
      <c r="H100" s="15"/>
      <c r="I100" s="15"/>
      <c r="J100" s="15"/>
      <c r="K100" s="64"/>
      <c r="L100" s="64"/>
      <c r="M100" s="64"/>
      <c r="N100" s="64"/>
    </row>
    <row r="101" spans="2:14" s="11" customFormat="1">
      <c r="B101" s="463" t="s">
        <v>217</v>
      </c>
      <c r="C101" s="15"/>
      <c r="D101" s="15"/>
      <c r="E101" s="15"/>
      <c r="F101" s="15"/>
      <c r="G101" s="15"/>
      <c r="H101" s="15"/>
      <c r="I101" s="15"/>
      <c r="J101" s="15"/>
      <c r="K101" s="64"/>
      <c r="L101" s="64"/>
      <c r="M101" s="64"/>
      <c r="N101" s="64"/>
    </row>
    <row r="102" spans="2:14" s="11" customFormat="1">
      <c r="B102" s="52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</row>
    <row r="103" spans="2:14" s="11" customFormat="1">
      <c r="B103" s="467" t="s">
        <v>315</v>
      </c>
      <c r="C103" s="70"/>
      <c r="D103" s="70"/>
      <c r="E103" s="70"/>
      <c r="F103" s="174" t="s">
        <v>188</v>
      </c>
      <c r="G103" s="70"/>
      <c r="H103" s="70"/>
      <c r="I103" s="70"/>
      <c r="J103" s="70"/>
      <c r="K103" s="70"/>
      <c r="L103" s="15"/>
      <c r="M103" s="15"/>
    </row>
    <row r="104" spans="2:14" s="11" customFormat="1">
      <c r="B104" s="52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</row>
    <row r="105" spans="2:14" s="11" customFormat="1">
      <c r="B105" s="52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</row>
    <row r="106" spans="2:14" s="11" customFormat="1">
      <c r="B106" s="52"/>
      <c r="C106" s="3"/>
      <c r="D106" s="3"/>
      <c r="E106" s="3"/>
      <c r="F106" s="3"/>
      <c r="G106" s="64"/>
      <c r="H106" s="64"/>
      <c r="I106" s="3"/>
      <c r="J106" s="3"/>
      <c r="K106" s="64"/>
      <c r="L106" s="64"/>
    </row>
    <row r="107" spans="2:14" s="11" customFormat="1">
      <c r="B107" s="17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1" customFormat="1">
      <c r="B108" s="17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1" customFormat="1">
      <c r="B109" s="3"/>
      <c r="C109" s="14"/>
      <c r="D109" s="14"/>
      <c r="E109" s="14"/>
      <c r="F109" s="14"/>
      <c r="G109" s="14"/>
      <c r="H109" s="14"/>
      <c r="I109" s="14"/>
      <c r="J109" s="14"/>
    </row>
    <row r="110" spans="2:14" s="11" customFormat="1">
      <c r="B110" s="20"/>
      <c r="C110" s="3"/>
      <c r="D110" s="3"/>
      <c r="E110" s="3"/>
      <c r="F110" s="3"/>
      <c r="G110" s="3"/>
      <c r="H110" s="3"/>
      <c r="I110" s="3"/>
      <c r="J110" s="3"/>
    </row>
    <row r="111" spans="2:14" s="11" customFormat="1">
      <c r="B111" s="20"/>
      <c r="C111" s="3"/>
      <c r="D111" s="3"/>
      <c r="E111" s="3"/>
      <c r="F111" s="3"/>
      <c r="G111" s="3"/>
      <c r="H111" s="3"/>
      <c r="I111" s="3"/>
      <c r="J111" s="3"/>
    </row>
    <row r="112" spans="2:14" s="11" customFormat="1">
      <c r="B112" s="537"/>
      <c r="C112" s="536"/>
      <c r="D112" s="536"/>
      <c r="E112" s="536"/>
      <c r="F112" s="536"/>
      <c r="G112" s="536"/>
      <c r="H112" s="536"/>
      <c r="I112" s="536"/>
      <c r="J112" s="536"/>
      <c r="K112" s="536"/>
      <c r="L112" s="536"/>
    </row>
    <row r="113" spans="2:47" s="11" customFormat="1">
      <c r="B113" s="537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2:47" s="11" customFormat="1">
      <c r="B114" s="52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37"/>
    </row>
    <row r="115" spans="2:47" s="11" customFormat="1">
      <c r="B115" s="52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37"/>
    </row>
    <row r="116" spans="2:47" s="11" customFormat="1">
      <c r="B116" s="52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37"/>
    </row>
    <row r="117" spans="2:47" s="11" customFormat="1">
      <c r="B117" s="52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37"/>
    </row>
    <row r="118" spans="2:47" s="11" customFormat="1">
      <c r="B118" s="52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37"/>
    </row>
    <row r="119" spans="2:47" s="11" customFormat="1">
      <c r="B119" s="17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AU119" s="3"/>
    </row>
    <row r="120" spans="2:47" s="11" customFormat="1">
      <c r="B120" s="3"/>
      <c r="C120" s="72"/>
      <c r="D120" s="72"/>
      <c r="E120" s="72"/>
      <c r="F120" s="72"/>
      <c r="G120" s="72"/>
      <c r="H120" s="72"/>
      <c r="I120" s="73"/>
      <c r="AU120" s="3"/>
    </row>
    <row r="121" spans="2:47" s="11" customFormat="1">
      <c r="B121" s="17"/>
      <c r="C121" s="3"/>
      <c r="D121" s="3"/>
      <c r="E121" s="3"/>
      <c r="F121" s="3"/>
      <c r="G121" s="3"/>
      <c r="H121" s="3"/>
      <c r="I121" s="3"/>
      <c r="J121" s="3"/>
      <c r="AU121" s="3"/>
    </row>
    <row r="122" spans="2:47" s="11" customFormat="1">
      <c r="B122" s="537"/>
      <c r="C122" s="536"/>
      <c r="D122" s="536"/>
      <c r="E122" s="536"/>
      <c r="F122" s="536"/>
      <c r="G122" s="536"/>
      <c r="H122" s="536"/>
      <c r="I122" s="536"/>
      <c r="J122" s="536"/>
      <c r="K122" s="536"/>
      <c r="L122" s="536"/>
      <c r="AU122" s="3"/>
    </row>
    <row r="123" spans="2:47" s="11" customFormat="1">
      <c r="B123" s="537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2:47" s="11" customFormat="1">
      <c r="B124" s="52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37"/>
    </row>
    <row r="125" spans="2:47" s="11" customFormat="1">
      <c r="B125" s="52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37"/>
    </row>
    <row r="126" spans="2:47" s="11" customFormat="1">
      <c r="B126" s="52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37"/>
    </row>
    <row r="127" spans="2:47" s="11" customFormat="1">
      <c r="B127" s="52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37"/>
    </row>
    <row r="128" spans="2:47" s="11" customFormat="1">
      <c r="B128" s="52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37"/>
    </row>
    <row r="129" spans="2:47" s="11" customFormat="1">
      <c r="B129" s="52"/>
      <c r="C129" s="3"/>
      <c r="D129" s="3"/>
      <c r="E129" s="3"/>
      <c r="F129" s="3"/>
      <c r="G129" s="64"/>
      <c r="H129" s="64"/>
      <c r="I129" s="3"/>
      <c r="J129" s="3"/>
      <c r="AU129" s="3"/>
    </row>
    <row r="130" spans="2:47" s="11" customFormat="1">
      <c r="B130" s="17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AU130" s="3"/>
    </row>
    <row r="131" spans="2:47" s="11" customFormat="1">
      <c r="B131" s="3"/>
      <c r="C131" s="72"/>
      <c r="D131" s="72"/>
      <c r="E131" s="72"/>
      <c r="F131" s="72"/>
      <c r="G131" s="72"/>
      <c r="H131" s="72"/>
      <c r="I131" s="73"/>
      <c r="AU131" s="3"/>
    </row>
    <row r="132" spans="2:47" s="11" customFormat="1">
      <c r="B132" s="3"/>
      <c r="C132" s="14"/>
      <c r="D132" s="14"/>
      <c r="E132" s="14"/>
      <c r="F132" s="14"/>
      <c r="G132" s="14"/>
      <c r="H132" s="14"/>
      <c r="I132" s="14"/>
      <c r="J132" s="14"/>
      <c r="AU132" s="3"/>
    </row>
    <row r="133" spans="2:47" s="11" customFormat="1">
      <c r="B133" s="20"/>
      <c r="C133" s="74"/>
      <c r="D133" s="74"/>
      <c r="E133" s="74"/>
      <c r="F133" s="74"/>
      <c r="G133" s="74"/>
      <c r="H133" s="74"/>
      <c r="I133" s="52"/>
      <c r="J133" s="52"/>
      <c r="K133" s="52"/>
      <c r="L133" s="52"/>
      <c r="M133" s="52"/>
      <c r="N133" s="52"/>
      <c r="O133" s="52"/>
      <c r="R133" s="52"/>
      <c r="S133" s="52"/>
      <c r="T133" s="52"/>
      <c r="U133" s="52"/>
      <c r="V133" s="52"/>
      <c r="W133" s="52"/>
      <c r="X133" s="52"/>
      <c r="Y133" s="52"/>
      <c r="Z133" s="52"/>
      <c r="AU133" s="3"/>
    </row>
    <row r="134" spans="2:47" s="11" customFormat="1">
      <c r="B134" s="74"/>
      <c r="C134" s="74"/>
      <c r="D134" s="74"/>
      <c r="E134" s="74"/>
      <c r="F134" s="74"/>
      <c r="G134" s="74"/>
      <c r="H134" s="74"/>
      <c r="I134" s="52"/>
      <c r="J134" s="52"/>
      <c r="K134" s="52"/>
      <c r="L134" s="52"/>
      <c r="M134" s="52"/>
      <c r="N134" s="52"/>
      <c r="O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2:47" s="52" customFormat="1">
      <c r="B135" s="75"/>
      <c r="C135" s="31"/>
      <c r="D135" s="31"/>
      <c r="E135" s="31"/>
      <c r="F135" s="31"/>
      <c r="G135" s="31"/>
      <c r="H135" s="31"/>
      <c r="I135" s="31"/>
      <c r="J135" s="31"/>
      <c r="P135" s="11"/>
      <c r="Q135" s="11"/>
    </row>
    <row r="136" spans="2:47" s="52" customFormat="1">
      <c r="B136" s="76"/>
      <c r="C136" s="64"/>
      <c r="D136" s="64"/>
      <c r="E136" s="64"/>
      <c r="F136" s="64"/>
      <c r="G136" s="64"/>
      <c r="H136" s="64"/>
      <c r="I136" s="64"/>
      <c r="J136" s="64"/>
      <c r="P136" s="11"/>
      <c r="Q136" s="11"/>
    </row>
    <row r="137" spans="2:47" s="52" customFormat="1">
      <c r="B137" s="76"/>
      <c r="C137" s="64"/>
      <c r="D137" s="64"/>
      <c r="E137" s="64"/>
      <c r="F137" s="64"/>
      <c r="G137" s="64"/>
      <c r="H137" s="64"/>
      <c r="I137" s="64"/>
      <c r="J137" s="64"/>
      <c r="P137" s="11"/>
      <c r="Q137" s="11"/>
    </row>
    <row r="138" spans="2:47" s="52" customFormat="1">
      <c r="B138" s="76"/>
      <c r="C138" s="64"/>
      <c r="D138" s="64"/>
      <c r="E138" s="64"/>
      <c r="F138" s="64"/>
      <c r="G138" s="64"/>
      <c r="H138" s="64"/>
      <c r="I138" s="64"/>
      <c r="J138" s="64"/>
      <c r="P138" s="11"/>
      <c r="Q138" s="11"/>
    </row>
    <row r="139" spans="2:47" s="52" customFormat="1">
      <c r="B139" s="76"/>
      <c r="C139" s="64"/>
      <c r="D139" s="64"/>
      <c r="E139" s="64"/>
      <c r="F139" s="64"/>
      <c r="G139" s="64"/>
      <c r="H139" s="64"/>
      <c r="I139" s="64"/>
      <c r="J139" s="64"/>
      <c r="P139" s="11"/>
      <c r="Q139" s="11"/>
    </row>
    <row r="140" spans="2:47" s="52" customFormat="1">
      <c r="B140" s="76"/>
      <c r="C140" s="64"/>
      <c r="D140" s="64"/>
      <c r="E140" s="64"/>
      <c r="F140" s="64"/>
      <c r="G140" s="64"/>
      <c r="H140" s="64"/>
      <c r="I140" s="64"/>
      <c r="J140" s="64"/>
      <c r="P140" s="11"/>
      <c r="Q140" s="11"/>
    </row>
    <row r="141" spans="2:47" s="52" customFormat="1">
      <c r="B141" s="76"/>
      <c r="C141" s="64"/>
      <c r="D141" s="64"/>
      <c r="E141" s="64"/>
      <c r="F141" s="64"/>
      <c r="G141" s="64"/>
      <c r="H141" s="64"/>
      <c r="I141" s="64"/>
      <c r="J141" s="64"/>
      <c r="P141" s="11"/>
      <c r="Q141" s="11"/>
    </row>
    <row r="142" spans="2:47" s="52" customFormat="1">
      <c r="B142" s="76"/>
      <c r="C142" s="64"/>
      <c r="D142" s="64"/>
      <c r="E142" s="64"/>
      <c r="F142" s="64"/>
      <c r="G142" s="64"/>
      <c r="H142" s="64"/>
      <c r="I142" s="64"/>
      <c r="J142" s="64"/>
      <c r="P142" s="11"/>
      <c r="Q142" s="11"/>
    </row>
    <row r="143" spans="2:47" s="52" customFormat="1">
      <c r="B143" s="76"/>
      <c r="C143" s="64"/>
      <c r="D143" s="64"/>
      <c r="E143" s="64"/>
      <c r="F143" s="64"/>
      <c r="G143" s="64"/>
      <c r="H143" s="64"/>
      <c r="I143" s="64"/>
      <c r="J143" s="64"/>
      <c r="P143" s="11"/>
      <c r="Q143" s="11"/>
    </row>
    <row r="144" spans="2:47" s="52" customFormat="1">
      <c r="B144" s="76"/>
      <c r="C144" s="64"/>
      <c r="D144" s="64"/>
      <c r="E144" s="64"/>
      <c r="F144" s="64"/>
      <c r="G144" s="64"/>
      <c r="H144" s="64"/>
      <c r="I144" s="64"/>
      <c r="J144" s="64"/>
      <c r="P144" s="11"/>
      <c r="Q144" s="11"/>
    </row>
    <row r="145" spans="2:17" s="52" customFormat="1">
      <c r="B145" s="76"/>
      <c r="C145" s="64"/>
      <c r="D145" s="64"/>
      <c r="E145" s="64"/>
      <c r="F145" s="64"/>
      <c r="G145" s="64"/>
      <c r="H145" s="64"/>
      <c r="I145" s="64"/>
      <c r="J145" s="64"/>
      <c r="P145" s="11"/>
      <c r="Q145" s="11"/>
    </row>
    <row r="146" spans="2:17" s="52" customFormat="1">
      <c r="B146" s="76"/>
      <c r="C146" s="64"/>
      <c r="D146" s="64"/>
      <c r="E146" s="64"/>
      <c r="F146" s="64"/>
      <c r="G146" s="64"/>
      <c r="H146" s="64"/>
      <c r="I146" s="64"/>
      <c r="J146" s="64"/>
      <c r="P146" s="11"/>
      <c r="Q146" s="11"/>
    </row>
    <row r="147" spans="2:17" s="52" customFormat="1">
      <c r="B147" s="76"/>
      <c r="C147" s="64"/>
      <c r="D147" s="64"/>
      <c r="E147" s="64"/>
      <c r="F147" s="64"/>
      <c r="G147" s="64"/>
      <c r="H147" s="64"/>
      <c r="I147" s="64"/>
      <c r="J147" s="64"/>
      <c r="P147" s="11"/>
      <c r="Q147" s="11"/>
    </row>
    <row r="148" spans="2:17" s="52" customFormat="1">
      <c r="B148" s="76"/>
      <c r="C148" s="64"/>
      <c r="D148" s="64"/>
      <c r="E148" s="64"/>
      <c r="F148" s="64"/>
      <c r="G148" s="64"/>
      <c r="H148" s="64"/>
      <c r="I148" s="64"/>
      <c r="J148" s="64"/>
      <c r="P148" s="11"/>
      <c r="Q148" s="11"/>
    </row>
    <row r="149" spans="2:17" s="52" customFormat="1">
      <c r="B149" s="76"/>
      <c r="C149" s="64"/>
      <c r="D149" s="64"/>
      <c r="E149" s="64"/>
      <c r="F149" s="64"/>
      <c r="G149" s="64"/>
      <c r="H149" s="64"/>
      <c r="I149" s="64"/>
      <c r="J149" s="64"/>
      <c r="P149" s="11"/>
      <c r="Q149" s="11"/>
    </row>
    <row r="150" spans="2:17" s="52" customFormat="1">
      <c r="B150" s="76"/>
      <c r="C150" s="64"/>
      <c r="D150" s="64"/>
      <c r="E150" s="64"/>
      <c r="F150" s="64"/>
      <c r="G150" s="64"/>
      <c r="H150" s="64"/>
      <c r="I150" s="64"/>
      <c r="J150" s="64"/>
      <c r="P150" s="11"/>
      <c r="Q150" s="11"/>
    </row>
    <row r="151" spans="2:17" s="52" customFormat="1">
      <c r="B151" s="76"/>
      <c r="C151" s="64"/>
      <c r="D151" s="64"/>
      <c r="E151" s="64"/>
      <c r="F151" s="64"/>
      <c r="G151" s="64"/>
      <c r="H151" s="64"/>
      <c r="I151" s="64"/>
      <c r="J151" s="64"/>
      <c r="P151" s="11"/>
      <c r="Q151" s="11"/>
    </row>
    <row r="152" spans="2:17" s="52" customFormat="1">
      <c r="B152" s="76"/>
      <c r="C152" s="64"/>
      <c r="D152" s="64"/>
      <c r="E152" s="64"/>
      <c r="F152" s="64"/>
      <c r="G152" s="64"/>
      <c r="H152" s="64"/>
      <c r="I152" s="64"/>
      <c r="J152" s="64"/>
      <c r="P152" s="11"/>
      <c r="Q152" s="11"/>
    </row>
    <row r="153" spans="2:17" s="52" customFormat="1">
      <c r="B153" s="76"/>
      <c r="C153" s="64"/>
      <c r="D153" s="64"/>
      <c r="E153" s="64"/>
      <c r="F153" s="64"/>
      <c r="G153" s="64"/>
      <c r="H153" s="64"/>
      <c r="I153" s="64"/>
      <c r="J153" s="64"/>
      <c r="P153" s="11"/>
      <c r="Q153" s="11"/>
    </row>
    <row r="154" spans="2:17" s="52" customFormat="1">
      <c r="B154" s="76"/>
      <c r="C154" s="64"/>
      <c r="D154" s="64"/>
      <c r="E154" s="64"/>
      <c r="F154" s="64"/>
      <c r="G154" s="64"/>
      <c r="H154" s="64"/>
      <c r="I154" s="64"/>
      <c r="J154" s="64"/>
      <c r="P154" s="11"/>
      <c r="Q154" s="11"/>
    </row>
    <row r="155" spans="2:17" s="52" customFormat="1">
      <c r="B155" s="76"/>
      <c r="C155" s="64"/>
      <c r="D155" s="64"/>
      <c r="E155" s="64"/>
      <c r="F155" s="64"/>
      <c r="G155" s="64"/>
      <c r="H155" s="64"/>
      <c r="I155" s="64"/>
      <c r="J155" s="64"/>
      <c r="P155" s="11"/>
      <c r="Q155" s="11"/>
    </row>
    <row r="156" spans="2:17" s="52" customFormat="1">
      <c r="B156" s="76"/>
      <c r="C156" s="64"/>
      <c r="D156" s="64"/>
      <c r="E156" s="64"/>
      <c r="F156" s="64"/>
      <c r="G156" s="64"/>
      <c r="H156" s="64"/>
      <c r="I156" s="64"/>
      <c r="J156" s="64"/>
      <c r="P156" s="11"/>
      <c r="Q156" s="11"/>
    </row>
    <row r="157" spans="2:17" s="52" customFormat="1">
      <c r="B157" s="76"/>
      <c r="C157" s="64"/>
      <c r="D157" s="64"/>
      <c r="E157" s="64"/>
      <c r="F157" s="64"/>
      <c r="G157" s="64"/>
      <c r="H157" s="64"/>
      <c r="I157" s="64"/>
      <c r="J157" s="64"/>
      <c r="P157" s="11"/>
      <c r="Q157" s="11"/>
    </row>
    <row r="158" spans="2:17" s="52" customFormat="1">
      <c r="B158" s="76"/>
      <c r="C158" s="64"/>
      <c r="D158" s="64"/>
      <c r="E158" s="64"/>
      <c r="F158" s="64"/>
      <c r="G158" s="64"/>
      <c r="H158" s="64"/>
      <c r="I158" s="64"/>
      <c r="J158" s="64"/>
      <c r="P158" s="11"/>
      <c r="Q158" s="11"/>
    </row>
    <row r="159" spans="2:17" s="52" customFormat="1">
      <c r="B159" s="76"/>
      <c r="C159" s="64"/>
      <c r="D159" s="64"/>
      <c r="E159" s="64"/>
      <c r="F159" s="64"/>
      <c r="G159" s="64"/>
      <c r="H159" s="64"/>
      <c r="I159" s="64"/>
      <c r="J159" s="64"/>
      <c r="P159" s="11"/>
      <c r="Q159" s="11"/>
    </row>
    <row r="160" spans="2:17" s="52" customFormat="1">
      <c r="B160" s="76"/>
      <c r="C160" s="64"/>
      <c r="D160" s="64"/>
      <c r="E160" s="64"/>
      <c r="F160" s="64"/>
      <c r="G160" s="64"/>
      <c r="H160" s="64"/>
      <c r="I160" s="64"/>
      <c r="J160" s="64"/>
      <c r="P160" s="11"/>
      <c r="Q160" s="11"/>
    </row>
    <row r="161" spans="2:17" s="52" customFormat="1">
      <c r="B161" s="76"/>
      <c r="C161" s="14"/>
      <c r="D161" s="14"/>
      <c r="E161" s="14"/>
      <c r="F161" s="14"/>
      <c r="G161" s="14"/>
      <c r="H161" s="14"/>
      <c r="I161" s="14"/>
      <c r="J161" s="14"/>
      <c r="P161" s="11"/>
      <c r="Q161" s="11"/>
    </row>
    <row r="162" spans="2:17" s="52" customFormat="1">
      <c r="P162" s="11"/>
      <c r="Q162" s="11"/>
    </row>
    <row r="163" spans="2:17">
      <c r="C163" s="16"/>
      <c r="D163" s="16"/>
      <c r="E163" s="16"/>
      <c r="F163" s="16"/>
      <c r="G163" s="16"/>
      <c r="H163" s="16"/>
      <c r="I163" s="16"/>
      <c r="J163" s="16"/>
    </row>
    <row r="164" spans="2:17">
      <c r="C164" s="16"/>
      <c r="D164" s="16"/>
      <c r="E164" s="16"/>
      <c r="F164" s="16"/>
      <c r="G164" s="16"/>
      <c r="H164" s="16"/>
      <c r="I164" s="16"/>
      <c r="J164" s="16"/>
    </row>
    <row r="165" spans="2:17">
      <c r="C165" s="16"/>
      <c r="D165" s="16"/>
      <c r="E165" s="16"/>
      <c r="F165" s="16"/>
      <c r="G165" s="16"/>
      <c r="H165" s="16"/>
      <c r="I165" s="16"/>
      <c r="J165" s="16"/>
    </row>
    <row r="166" spans="2:17">
      <c r="C166" s="16"/>
      <c r="D166" s="16"/>
      <c r="E166" s="16"/>
      <c r="F166" s="16"/>
      <c r="G166" s="16"/>
      <c r="H166" s="16"/>
      <c r="I166" s="16"/>
      <c r="J166" s="16"/>
    </row>
    <row r="167" spans="2:17">
      <c r="C167" s="16"/>
      <c r="D167" s="16"/>
      <c r="E167" s="16"/>
      <c r="F167" s="16"/>
      <c r="G167" s="16"/>
      <c r="H167" s="16"/>
      <c r="I167" s="16"/>
      <c r="J167" s="16"/>
    </row>
    <row r="174" spans="2:17">
      <c r="B174" s="3"/>
    </row>
    <row r="175" spans="2:17">
      <c r="B175" s="3"/>
    </row>
    <row r="176" spans="2:17">
      <c r="B176" s="6"/>
    </row>
    <row r="177" spans="2:2">
      <c r="B177" s="2"/>
    </row>
    <row r="178" spans="2:2">
      <c r="B178" s="2"/>
    </row>
  </sheetData>
  <sortState xmlns:xlrd2="http://schemas.microsoft.com/office/spreadsheetml/2017/richdata2" ref="K13:M19">
    <sortCondition ref="K13:K19"/>
    <sortCondition ref="L13:L19"/>
  </sortState>
  <mergeCells count="15">
    <mergeCell ref="B122:B123"/>
    <mergeCell ref="C122:D122"/>
    <mergeCell ref="E122:F122"/>
    <mergeCell ref="K122:L122"/>
    <mergeCell ref="K112:L112"/>
    <mergeCell ref="G122:H122"/>
    <mergeCell ref="B112:B113"/>
    <mergeCell ref="C112:D112"/>
    <mergeCell ref="E112:F112"/>
    <mergeCell ref="G112:H112"/>
    <mergeCell ref="I112:J112"/>
    <mergeCell ref="I122:J122"/>
    <mergeCell ref="D2:J2"/>
    <mergeCell ref="D4:J4"/>
    <mergeCell ref="C3:K3"/>
  </mergeCells>
  <phoneticPr fontId="13" type="noConversion"/>
  <hyperlinks>
    <hyperlink ref="F103" r:id="rId1" xr:uid="{2D59B393-BA3B-4060-8736-B5B19FAE6026}"/>
  </hyperlinks>
  <printOptions horizontalCentered="1" verticalCentered="1"/>
  <pageMargins left="0.74803149606299213" right="0.74803149606299213" top="0.98425196850393704" bottom="0.98425196850393704" header="0" footer="0"/>
  <pageSetup paperSize="9" orientation="landscape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">
    <tabColor rgb="FF00B050"/>
    <pageSetUpPr fitToPage="1"/>
  </sheetPr>
  <dimension ref="B2:DD179"/>
  <sheetViews>
    <sheetView showGridLines="0" zoomScale="90" zoomScaleNormal="90" workbookViewId="0">
      <selection activeCell="J38" sqref="J38"/>
    </sheetView>
  </sheetViews>
  <sheetFormatPr baseColWidth="10" defaultColWidth="11.42578125" defaultRowHeight="12.75"/>
  <cols>
    <col min="1" max="1" width="5" style="21" customWidth="1"/>
    <col min="2" max="2" width="16.42578125" style="21" customWidth="1"/>
    <col min="3" max="21" width="17.7109375" style="21" customWidth="1"/>
    <col min="22" max="33" width="11.140625" style="21" bestFit="1" customWidth="1"/>
    <col min="34" max="16384" width="11.42578125" style="21"/>
  </cols>
  <sheetData>
    <row r="2" spans="2:108" ht="34.15" customHeight="1">
      <c r="E2" s="543" t="s">
        <v>0</v>
      </c>
      <c r="F2" s="544"/>
      <c r="G2" s="544"/>
      <c r="H2" s="544"/>
      <c r="I2" s="544"/>
      <c r="J2" s="544"/>
      <c r="K2" s="544"/>
      <c r="L2" s="544"/>
      <c r="M2" s="544"/>
      <c r="N2" s="544"/>
      <c r="O2" s="545"/>
    </row>
    <row r="3" spans="2:108" ht="20.25" customHeight="1">
      <c r="E3" s="546" t="s">
        <v>76</v>
      </c>
      <c r="F3" s="535"/>
      <c r="G3" s="535"/>
      <c r="H3" s="535"/>
      <c r="I3" s="535"/>
      <c r="J3" s="535"/>
      <c r="K3" s="535"/>
      <c r="L3" s="535"/>
      <c r="M3" s="535"/>
      <c r="N3" s="535"/>
      <c r="O3" s="547"/>
      <c r="Q3" s="16"/>
    </row>
    <row r="4" spans="2:108" ht="15.6" customHeight="1">
      <c r="E4" s="548" t="s">
        <v>271</v>
      </c>
      <c r="F4" s="549"/>
      <c r="G4" s="549"/>
      <c r="H4" s="549"/>
      <c r="I4" s="549"/>
      <c r="J4" s="549"/>
      <c r="K4" s="549"/>
      <c r="L4" s="549"/>
      <c r="M4" s="549"/>
      <c r="N4" s="549"/>
      <c r="O4" s="550"/>
      <c r="Q4" s="16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</row>
    <row r="5" spans="2:108">
      <c r="B5" s="52"/>
      <c r="H5" s="52"/>
      <c r="N5" s="16"/>
      <c r="Q5" s="16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</row>
    <row r="6" spans="2:108">
      <c r="B6" s="20"/>
      <c r="G6" s="20"/>
      <c r="H6" s="5"/>
      <c r="I6" s="5"/>
      <c r="J6" s="5"/>
      <c r="N6" s="16"/>
      <c r="P6" s="60"/>
      <c r="Q6" s="16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</row>
    <row r="7" spans="2:108" ht="15.75">
      <c r="B7" s="150" t="s">
        <v>218</v>
      </c>
      <c r="G7" s="5"/>
      <c r="H7" s="5"/>
      <c r="I7" s="5"/>
      <c r="J7" s="5"/>
      <c r="L7" s="36"/>
      <c r="M7" s="36"/>
      <c r="N7" s="50"/>
      <c r="O7" s="36"/>
      <c r="Q7" s="16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</row>
    <row r="8" spans="2:108">
      <c r="B8" s="22"/>
      <c r="C8" s="22"/>
      <c r="D8" s="22"/>
      <c r="E8" s="22"/>
      <c r="G8" s="19"/>
      <c r="H8" s="19"/>
      <c r="I8" s="19"/>
      <c r="J8" s="19"/>
      <c r="L8" s="36"/>
      <c r="M8" s="36"/>
      <c r="N8" s="50"/>
      <c r="O8" s="36"/>
      <c r="Q8" s="16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</row>
    <row r="9" spans="2:108" customFormat="1">
      <c r="B9" s="33" t="s">
        <v>219</v>
      </c>
      <c r="K9" s="21"/>
      <c r="L9" s="36"/>
      <c r="M9" s="36"/>
      <c r="N9" s="50"/>
      <c r="O9" s="39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</row>
    <row r="10" spans="2:108" customFormat="1">
      <c r="B10" s="39"/>
      <c r="C10" s="39"/>
      <c r="D10" s="39"/>
      <c r="E10" s="39"/>
      <c r="F10" s="39"/>
      <c r="G10" s="145"/>
      <c r="H10" s="145"/>
      <c r="I10" s="145"/>
      <c r="J10" s="145"/>
      <c r="K10" s="47"/>
      <c r="L10" s="47"/>
      <c r="M10" s="36"/>
      <c r="N10" s="145"/>
      <c r="O10" s="145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</row>
    <row r="11" spans="2:108" customFormat="1">
      <c r="B11" s="137" t="s">
        <v>16</v>
      </c>
      <c r="C11" s="137">
        <v>2018</v>
      </c>
      <c r="D11" s="137">
        <v>2019</v>
      </c>
      <c r="E11" s="137">
        <v>2020</v>
      </c>
      <c r="F11" s="137">
        <v>2021</v>
      </c>
      <c r="G11" s="137">
        <v>2022</v>
      </c>
      <c r="H11" s="137">
        <v>2023</v>
      </c>
      <c r="I11" s="137">
        <v>2024</v>
      </c>
      <c r="J11" s="137">
        <v>2025</v>
      </c>
      <c r="K11" s="151"/>
      <c r="L11" s="149"/>
      <c r="M11" s="393"/>
      <c r="N11" s="391"/>
      <c r="O11" s="146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</row>
    <row r="12" spans="2:108" s="59" customFormat="1">
      <c r="B12" s="370" t="s">
        <v>18</v>
      </c>
      <c r="C12" s="265">
        <v>489301</v>
      </c>
      <c r="D12" s="265">
        <v>494997</v>
      </c>
      <c r="E12" s="265">
        <v>507091</v>
      </c>
      <c r="F12" s="265">
        <v>494815</v>
      </c>
      <c r="G12" s="265">
        <v>520024</v>
      </c>
      <c r="H12" s="288">
        <v>509383</v>
      </c>
      <c r="I12" s="265">
        <v>475137</v>
      </c>
      <c r="J12" s="265">
        <v>443087</v>
      </c>
      <c r="K12" s="143"/>
      <c r="L12" s="520"/>
      <c r="M12" s="393"/>
      <c r="N12" s="391"/>
      <c r="O12" s="291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</row>
    <row r="13" spans="2:108" s="59" customFormat="1">
      <c r="B13" s="370" t="s">
        <v>19</v>
      </c>
      <c r="C13" s="265">
        <v>3491869</v>
      </c>
      <c r="D13" s="265">
        <v>3510582</v>
      </c>
      <c r="E13" s="265">
        <v>3497726</v>
      </c>
      <c r="F13" s="265">
        <v>3486717</v>
      </c>
      <c r="G13" s="265">
        <v>3472123</v>
      </c>
      <c r="H13" s="288">
        <v>3443365</v>
      </c>
      <c r="I13" s="265">
        <v>3388867</v>
      </c>
      <c r="J13" s="265">
        <v>3323720</v>
      </c>
      <c r="K13" s="143"/>
      <c r="L13" s="520"/>
      <c r="M13" s="393"/>
      <c r="N13" s="391"/>
      <c r="O13" s="291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</row>
    <row r="14" spans="2:108" s="59" customFormat="1">
      <c r="B14" s="370" t="s">
        <v>20</v>
      </c>
      <c r="C14" s="265">
        <v>2461015</v>
      </c>
      <c r="D14" s="265">
        <v>2498426</v>
      </c>
      <c r="E14" s="265">
        <v>2530509</v>
      </c>
      <c r="F14" s="265">
        <v>2544989</v>
      </c>
      <c r="G14" s="265">
        <v>2481650</v>
      </c>
      <c r="H14" s="288">
        <v>2434027</v>
      </c>
      <c r="I14" s="265">
        <v>2388026</v>
      </c>
      <c r="J14" s="265">
        <v>2343754</v>
      </c>
      <c r="K14" s="143"/>
      <c r="L14" s="520"/>
      <c r="M14" s="393"/>
      <c r="N14" s="391"/>
      <c r="O14" s="391"/>
      <c r="P14" s="391"/>
      <c r="Q14" s="391"/>
      <c r="R14" s="391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</row>
    <row r="15" spans="2:108" s="59" customFormat="1">
      <c r="B15" s="370" t="s">
        <v>21</v>
      </c>
      <c r="C15" s="265">
        <v>726276</v>
      </c>
      <c r="D15" s="265">
        <v>739360</v>
      </c>
      <c r="E15" s="265">
        <v>763694</v>
      </c>
      <c r="F15" s="265">
        <v>787748</v>
      </c>
      <c r="G15" s="265">
        <v>797402</v>
      </c>
      <c r="H15" s="288">
        <v>812046</v>
      </c>
      <c r="I15" s="265">
        <v>804466</v>
      </c>
      <c r="J15" s="265">
        <v>793773</v>
      </c>
      <c r="K15" s="143"/>
      <c r="L15" s="520"/>
      <c r="M15" s="5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2:108" customFormat="1">
      <c r="B16" s="1" t="s">
        <v>6</v>
      </c>
      <c r="C16" s="266">
        <v>8691667</v>
      </c>
      <c r="D16" s="266">
        <v>8763077</v>
      </c>
      <c r="E16" s="266">
        <v>8774823</v>
      </c>
      <c r="F16" s="266">
        <v>8772503</v>
      </c>
      <c r="G16" s="266">
        <v>8703390</v>
      </c>
      <c r="H16" s="390">
        <v>8586962</v>
      </c>
      <c r="I16" s="266">
        <v>8383916</v>
      </c>
      <c r="J16" s="266">
        <v>8167744</v>
      </c>
      <c r="K16" s="381"/>
      <c r="L16" s="520"/>
      <c r="M16" s="21"/>
      <c r="N16" s="21"/>
      <c r="O16" s="21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</row>
    <row r="17" spans="2:66">
      <c r="B17" s="47"/>
      <c r="C17" s="51"/>
      <c r="D17" s="51"/>
      <c r="E17" s="147"/>
      <c r="F17" s="36"/>
      <c r="G17" s="36"/>
      <c r="H17" s="36"/>
      <c r="I17" s="36"/>
      <c r="J17" s="145"/>
      <c r="K17" s="47"/>
      <c r="P17" s="48"/>
      <c r="Q17" s="48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</row>
    <row r="18" spans="2:66">
      <c r="B18" s="46" t="s">
        <v>208</v>
      </c>
      <c r="C18" s="144"/>
      <c r="D18" s="144"/>
      <c r="E18" s="144"/>
      <c r="F18" s="144"/>
      <c r="G18" s="148"/>
      <c r="H18" s="148"/>
      <c r="I18" s="148"/>
      <c r="J18" s="47"/>
      <c r="K18" s="47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</row>
    <row r="19" spans="2:66">
      <c r="B19" s="39"/>
      <c r="C19" s="39"/>
      <c r="D19" s="39"/>
      <c r="E19" s="39"/>
      <c r="F19" s="39"/>
      <c r="G19" s="47"/>
      <c r="H19" s="47"/>
      <c r="I19" s="47"/>
      <c r="J19" s="47"/>
      <c r="K19" s="47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</row>
    <row r="20" spans="2:66">
      <c r="B20" s="137" t="s">
        <v>209</v>
      </c>
      <c r="C20" s="137">
        <v>2018</v>
      </c>
      <c r="D20" s="137">
        <v>2019</v>
      </c>
      <c r="E20" s="137">
        <v>2020</v>
      </c>
      <c r="F20" s="137">
        <v>2021</v>
      </c>
      <c r="G20" s="137">
        <v>2022</v>
      </c>
      <c r="H20" s="137">
        <v>2023</v>
      </c>
      <c r="I20" s="137">
        <v>2024</v>
      </c>
      <c r="J20" s="137">
        <v>2025</v>
      </c>
      <c r="K20" s="151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</row>
    <row r="21" spans="2:66" s="52" customFormat="1">
      <c r="B21" s="370" t="s">
        <v>210</v>
      </c>
      <c r="C21" s="265">
        <v>791611</v>
      </c>
      <c r="D21" s="265">
        <v>792583</v>
      </c>
      <c r="E21" s="265">
        <v>796454</v>
      </c>
      <c r="F21" s="265">
        <v>794285</v>
      </c>
      <c r="G21" s="265">
        <v>789460</v>
      </c>
      <c r="H21" s="265">
        <v>782326</v>
      </c>
      <c r="I21" s="265">
        <v>773073</v>
      </c>
      <c r="J21" s="265">
        <v>770265</v>
      </c>
      <c r="K21" s="441"/>
      <c r="L21" s="23"/>
      <c r="M21" s="388"/>
      <c r="N21" s="388"/>
      <c r="O21" s="38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</row>
    <row r="22" spans="2:66" s="52" customFormat="1">
      <c r="B22" s="370" t="s">
        <v>232</v>
      </c>
      <c r="C22" s="265">
        <v>4117933</v>
      </c>
      <c r="D22" s="265">
        <v>4109995</v>
      </c>
      <c r="E22" s="265">
        <v>4115117</v>
      </c>
      <c r="F22" s="265">
        <v>4097521</v>
      </c>
      <c r="G22" s="265">
        <v>4068686</v>
      </c>
      <c r="H22" s="265">
        <v>4036964</v>
      </c>
      <c r="I22" s="265">
        <v>4005189</v>
      </c>
      <c r="J22" s="265">
        <v>3967722</v>
      </c>
      <c r="K22" s="441"/>
      <c r="L22" s="23"/>
      <c r="M22" s="388"/>
      <c r="N22" s="388"/>
      <c r="O22" s="38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</row>
    <row r="23" spans="2:66" s="52" customFormat="1">
      <c r="B23" s="370" t="s">
        <v>233</v>
      </c>
      <c r="C23" s="265">
        <v>3436080</v>
      </c>
      <c r="D23" s="265">
        <v>3452910</v>
      </c>
      <c r="E23" s="265">
        <v>3463162</v>
      </c>
      <c r="F23" s="265">
        <v>3446677</v>
      </c>
      <c r="G23" s="265">
        <v>3413675</v>
      </c>
      <c r="H23" s="265">
        <v>3380844</v>
      </c>
      <c r="I23" s="265">
        <v>3350514</v>
      </c>
      <c r="J23" s="265">
        <v>3320223</v>
      </c>
      <c r="K23" s="441"/>
      <c r="L23" s="23"/>
      <c r="M23" s="388"/>
      <c r="N23" s="388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</row>
    <row r="24" spans="2:66" s="52" customFormat="1">
      <c r="B24" s="370" t="s">
        <v>234</v>
      </c>
      <c r="C24" s="265">
        <v>1709901</v>
      </c>
      <c r="D24" s="265">
        <v>1728681</v>
      </c>
      <c r="E24" s="265">
        <v>1749197</v>
      </c>
      <c r="F24" s="265">
        <v>1758170</v>
      </c>
      <c r="G24" s="265">
        <v>1760476</v>
      </c>
      <c r="H24" s="265">
        <v>1750275</v>
      </c>
      <c r="I24" s="265">
        <v>1730951</v>
      </c>
      <c r="J24" s="265">
        <v>1712415</v>
      </c>
      <c r="K24" s="441"/>
      <c r="L24" s="23"/>
      <c r="M24" s="388"/>
      <c r="N24" s="388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</row>
    <row r="25" spans="2:66">
      <c r="B25" s="370" t="s">
        <v>235</v>
      </c>
      <c r="C25" s="266">
        <v>10055525</v>
      </c>
      <c r="D25" s="266">
        <v>10084169</v>
      </c>
      <c r="E25" s="266">
        <v>10123930</v>
      </c>
      <c r="F25" s="266">
        <v>10096653</v>
      </c>
      <c r="G25" s="266">
        <v>10032297</v>
      </c>
      <c r="H25" s="266">
        <v>9950409</v>
      </c>
      <c r="I25" s="266">
        <v>9859727</v>
      </c>
      <c r="J25" s="266">
        <v>9770625</v>
      </c>
      <c r="K25" s="521"/>
      <c r="M25" s="2"/>
      <c r="N25" s="2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</row>
    <row r="26" spans="2:66">
      <c r="B26" s="47"/>
      <c r="C26" s="51"/>
      <c r="D26" s="51"/>
      <c r="E26" s="147"/>
      <c r="F26" s="36"/>
      <c r="G26" s="47"/>
      <c r="H26" s="47"/>
      <c r="I26" s="47"/>
      <c r="J26" s="47"/>
      <c r="K26" s="47"/>
      <c r="M26" s="2"/>
      <c r="N26" s="2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</row>
    <row r="27" spans="2:66">
      <c r="B27" s="46" t="s">
        <v>220</v>
      </c>
      <c r="C27" s="51"/>
      <c r="D27" s="51"/>
      <c r="E27" s="147"/>
      <c r="F27" s="36"/>
      <c r="G27" s="47"/>
      <c r="H27" s="47"/>
      <c r="I27" s="47"/>
      <c r="J27" s="47"/>
      <c r="K27" s="47"/>
      <c r="M27" s="23"/>
      <c r="N27" s="23"/>
      <c r="O27" s="382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</row>
    <row r="28" spans="2:66">
      <c r="B28" s="47"/>
      <c r="C28" s="51"/>
      <c r="D28" s="51"/>
      <c r="E28" s="147"/>
      <c r="F28" s="36"/>
      <c r="G28" s="47"/>
      <c r="H28" s="47"/>
      <c r="I28" s="47"/>
      <c r="J28" s="47"/>
      <c r="K28" s="47"/>
      <c r="M28" s="388"/>
      <c r="N28" s="388"/>
      <c r="O28" s="38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</row>
    <row r="29" spans="2:66">
      <c r="B29" s="137" t="s">
        <v>16</v>
      </c>
      <c r="C29" s="137">
        <v>2018</v>
      </c>
      <c r="D29" s="137">
        <v>2019</v>
      </c>
      <c r="E29" s="137">
        <v>2020</v>
      </c>
      <c r="F29" s="137">
        <v>2021</v>
      </c>
      <c r="G29" s="137">
        <v>2022</v>
      </c>
      <c r="H29" s="137">
        <v>2023</v>
      </c>
      <c r="I29" s="137">
        <v>2024</v>
      </c>
      <c r="J29" s="137">
        <v>2025</v>
      </c>
      <c r="K29" s="151"/>
      <c r="L29" s="23"/>
      <c r="M29" s="388"/>
      <c r="N29" s="388"/>
      <c r="O29" s="383"/>
    </row>
    <row r="30" spans="2:66" s="52" customFormat="1">
      <c r="B30" s="530" t="s">
        <v>27</v>
      </c>
      <c r="C30" s="139">
        <v>0.61810799999999999</v>
      </c>
      <c r="D30" s="139">
        <v>0.62453599999999998</v>
      </c>
      <c r="E30" s="139">
        <v>0.63668599999999997</v>
      </c>
      <c r="F30" s="139">
        <v>0.62296899999999999</v>
      </c>
      <c r="G30" s="139">
        <v>0.65870799999999996</v>
      </c>
      <c r="H30" s="139">
        <v>0.65111300000000005</v>
      </c>
      <c r="I30" s="139">
        <v>0.61460800000000004</v>
      </c>
      <c r="J30" s="139">
        <v>0.57523999999999997</v>
      </c>
      <c r="K30" s="522"/>
      <c r="L30" s="384"/>
      <c r="M30" s="384"/>
      <c r="N30" s="447"/>
      <c r="O30" s="446"/>
      <c r="P30" s="368"/>
      <c r="Q30" s="369"/>
      <c r="R30" s="368"/>
    </row>
    <row r="31" spans="2:66" s="52" customFormat="1">
      <c r="B31" s="530" t="s">
        <v>73</v>
      </c>
      <c r="C31" s="139">
        <v>0.847966</v>
      </c>
      <c r="D31" s="139">
        <v>0.85415700000000006</v>
      </c>
      <c r="E31" s="139">
        <v>0.84997</v>
      </c>
      <c r="F31" s="139">
        <v>0.85093300000000005</v>
      </c>
      <c r="G31" s="139">
        <v>0.85337700000000005</v>
      </c>
      <c r="H31" s="139">
        <v>0.85295900000000002</v>
      </c>
      <c r="I31" s="139">
        <v>0.84611899999999995</v>
      </c>
      <c r="J31" s="139">
        <v>0.83769000000000005</v>
      </c>
      <c r="K31" s="522"/>
      <c r="L31" s="384"/>
      <c r="M31" s="384"/>
      <c r="N31" s="447"/>
      <c r="O31" s="369"/>
      <c r="P31" s="368"/>
      <c r="Q31" s="369"/>
      <c r="R31" s="368"/>
      <c r="S31" s="63"/>
      <c r="T31" s="63"/>
      <c r="U31" s="63"/>
      <c r="V31" s="63"/>
      <c r="W31" s="63"/>
      <c r="X31" s="63"/>
    </row>
    <row r="32" spans="2:66" s="52" customFormat="1">
      <c r="B32" s="530" t="s">
        <v>20</v>
      </c>
      <c r="C32" s="139">
        <v>0.71622799999999998</v>
      </c>
      <c r="D32" s="139">
        <v>0.72357099999999996</v>
      </c>
      <c r="E32" s="139">
        <v>0.73069300000000004</v>
      </c>
      <c r="F32" s="139">
        <v>0.73838899999999996</v>
      </c>
      <c r="G32" s="139">
        <v>0.72697299999999998</v>
      </c>
      <c r="H32" s="139">
        <v>0.719947</v>
      </c>
      <c r="I32" s="139">
        <v>0.71273399999999998</v>
      </c>
      <c r="J32" s="139">
        <v>0.70590299999999995</v>
      </c>
      <c r="K32" s="522"/>
      <c r="L32" s="384"/>
      <c r="M32" s="384"/>
      <c r="N32" s="447"/>
      <c r="O32" s="369"/>
      <c r="P32" s="368"/>
      <c r="Q32" s="369"/>
      <c r="R32" s="368"/>
    </row>
    <row r="33" spans="2:93" s="52" customFormat="1">
      <c r="B33" s="530" t="s">
        <v>21</v>
      </c>
      <c r="C33" s="139">
        <v>0.42474699999999999</v>
      </c>
      <c r="D33" s="139">
        <v>0.42770200000000003</v>
      </c>
      <c r="E33" s="139">
        <v>0.43659700000000001</v>
      </c>
      <c r="F33" s="139">
        <v>0.44805</v>
      </c>
      <c r="G33" s="139">
        <v>0.45294699999999999</v>
      </c>
      <c r="H33" s="139">
        <v>0.463953</v>
      </c>
      <c r="I33" s="139">
        <v>0.464754</v>
      </c>
      <c r="J33" s="139">
        <v>0.46354000000000001</v>
      </c>
      <c r="K33" s="522"/>
      <c r="L33" s="384"/>
      <c r="M33" s="369"/>
      <c r="N33" s="447"/>
      <c r="O33" s="369"/>
      <c r="P33" s="368"/>
      <c r="Q33" s="369"/>
      <c r="R33" s="368"/>
      <c r="S33" s="63"/>
      <c r="T33" s="63"/>
      <c r="U33" s="63"/>
      <c r="V33" s="63"/>
      <c r="W33" s="63"/>
      <c r="X33" s="63"/>
    </row>
    <row r="34" spans="2:93">
      <c r="B34" s="530" t="s">
        <v>6</v>
      </c>
      <c r="C34" s="104">
        <v>0.864367</v>
      </c>
      <c r="D34" s="104">
        <v>0.86899300000000002</v>
      </c>
      <c r="E34" s="104">
        <v>0.86674099999999998</v>
      </c>
      <c r="F34" s="104">
        <v>0.86885299999999999</v>
      </c>
      <c r="G34" s="104">
        <v>0.867537</v>
      </c>
      <c r="H34" s="104">
        <v>0.86297599999999997</v>
      </c>
      <c r="I34" s="104">
        <v>0.85031900000000005</v>
      </c>
      <c r="J34" s="104">
        <v>0.83594900000000005</v>
      </c>
      <c r="K34" s="523"/>
      <c r="L34" s="384"/>
      <c r="M34" s="369"/>
      <c r="N34" s="447"/>
      <c r="O34" s="369"/>
      <c r="P34" s="368"/>
      <c r="Q34" s="369"/>
      <c r="R34" s="368"/>
      <c r="S34" s="43"/>
      <c r="T34" s="43"/>
      <c r="U34" s="43"/>
      <c r="V34" s="43"/>
      <c r="W34" s="43"/>
      <c r="X34" s="4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</row>
    <row r="35" spans="2:93">
      <c r="B35" s="141"/>
      <c r="C35" s="51"/>
      <c r="D35" s="51"/>
      <c r="E35" s="147"/>
      <c r="F35" s="36"/>
      <c r="G35" s="47"/>
      <c r="H35" s="47"/>
      <c r="I35" s="47"/>
      <c r="J35" s="47"/>
      <c r="K35" s="47"/>
      <c r="L35" s="23"/>
      <c r="M35" s="23"/>
      <c r="N35" s="384"/>
      <c r="O35" s="384"/>
      <c r="P35" s="369"/>
      <c r="Q35" s="369"/>
      <c r="R35" s="369"/>
      <c r="S35" s="43"/>
      <c r="T35" s="43"/>
      <c r="U35" s="43"/>
      <c r="V35" s="43"/>
      <c r="W35" s="43"/>
      <c r="X35" s="43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</row>
    <row r="36" spans="2:93">
      <c r="B36" s="151"/>
      <c r="C36" s="152"/>
      <c r="D36" s="152"/>
      <c r="E36" s="153"/>
      <c r="F36" s="36"/>
      <c r="G36" s="151"/>
      <c r="H36" s="154"/>
      <c r="I36" s="154"/>
      <c r="J36" s="154"/>
      <c r="K36" s="36"/>
      <c r="L36" s="449"/>
      <c r="M36" s="449"/>
      <c r="N36" s="449"/>
      <c r="O36" s="449"/>
      <c r="P36" s="449"/>
      <c r="Q36" s="449"/>
      <c r="R36" s="449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2:93" s="5" customFormat="1" ht="15.75">
      <c r="B37" s="533" t="s">
        <v>221</v>
      </c>
      <c r="C37" s="155"/>
      <c r="D37" s="155"/>
      <c r="E37" s="155"/>
      <c r="F37" s="155"/>
      <c r="G37" s="36"/>
      <c r="H37" s="36"/>
      <c r="I37" s="36"/>
      <c r="J37" s="47"/>
      <c r="K37" s="47"/>
      <c r="L37" s="449"/>
      <c r="M37" s="449"/>
      <c r="N37" s="449"/>
      <c r="O37" s="449"/>
      <c r="P37" s="449"/>
      <c r="Q37" s="449"/>
      <c r="R37" s="449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</row>
    <row r="38" spans="2:93">
      <c r="B38" s="156"/>
      <c r="C38" s="36"/>
      <c r="D38" s="36"/>
      <c r="E38" s="36"/>
      <c r="F38" s="36"/>
      <c r="G38" s="36"/>
      <c r="H38" s="36"/>
      <c r="I38" s="36"/>
      <c r="J38" s="47"/>
      <c r="K38" s="47"/>
      <c r="L38" s="449"/>
      <c r="M38" s="449"/>
      <c r="N38" s="449"/>
      <c r="O38" s="449"/>
      <c r="P38" s="449"/>
      <c r="Q38" s="449"/>
      <c r="R38" s="449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</row>
    <row r="39" spans="2:93" s="7" customFormat="1">
      <c r="B39" s="46" t="s">
        <v>222</v>
      </c>
      <c r="C39" s="39"/>
      <c r="D39" s="39"/>
      <c r="E39" s="39"/>
      <c r="F39" s="39"/>
      <c r="G39" s="47"/>
      <c r="H39" s="47"/>
      <c r="I39" s="47"/>
      <c r="J39" s="47"/>
      <c r="K39" s="47"/>
      <c r="L39" s="449"/>
      <c r="M39" s="449"/>
      <c r="N39" s="449"/>
      <c r="O39" s="449"/>
      <c r="P39" s="449"/>
      <c r="Q39" s="449"/>
      <c r="R39" s="449"/>
      <c r="S39" s="43"/>
      <c r="T39" s="43"/>
      <c r="U39" s="43"/>
      <c r="V39" s="43"/>
      <c r="W39" s="43"/>
      <c r="X39" s="43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</row>
    <row r="40" spans="2:93" s="7" customFormat="1">
      <c r="B40" s="36"/>
      <c r="C40" s="36"/>
      <c r="D40" s="36"/>
      <c r="E40" s="36"/>
      <c r="F40" s="36"/>
      <c r="G40" s="47"/>
      <c r="H40" s="47"/>
      <c r="I40" s="47"/>
      <c r="J40" s="47"/>
      <c r="K40" s="47"/>
      <c r="L40" s="449"/>
      <c r="M40" s="449"/>
      <c r="N40" s="449"/>
      <c r="O40" s="449"/>
      <c r="P40" s="449"/>
      <c r="Q40" s="449"/>
      <c r="R40" s="449"/>
      <c r="S40" s="43"/>
      <c r="T40" s="43"/>
      <c r="U40" s="43"/>
      <c r="V40" s="43"/>
      <c r="W40" s="43"/>
      <c r="X40" s="43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</row>
    <row r="41" spans="2:93" s="2" customFormat="1">
      <c r="B41" s="157" t="s">
        <v>16</v>
      </c>
      <c r="C41" s="137">
        <v>2018</v>
      </c>
      <c r="D41" s="137">
        <v>2019</v>
      </c>
      <c r="E41" s="137">
        <v>2020</v>
      </c>
      <c r="F41" s="137">
        <v>2021</v>
      </c>
      <c r="G41" s="137">
        <v>2022</v>
      </c>
      <c r="H41" s="137">
        <v>2023</v>
      </c>
      <c r="I41" s="137">
        <v>2024</v>
      </c>
      <c r="J41" s="137">
        <v>2025</v>
      </c>
      <c r="K41" s="151"/>
      <c r="L41" s="449"/>
      <c r="M41" s="449"/>
      <c r="N41" s="449"/>
      <c r="O41" s="449"/>
      <c r="P41" s="449"/>
      <c r="Q41" s="449"/>
      <c r="R41" s="449"/>
      <c r="S41" s="43"/>
      <c r="T41" s="43"/>
      <c r="U41" s="43"/>
      <c r="V41" s="43"/>
      <c r="W41" s="43"/>
      <c r="X41" s="43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2:93" s="2" customFormat="1" ht="12.75" customHeight="1">
      <c r="B42" s="530" t="s">
        <v>27</v>
      </c>
      <c r="C42" s="269">
        <v>118537</v>
      </c>
      <c r="D42" s="269">
        <v>117317</v>
      </c>
      <c r="E42" s="269">
        <v>117781</v>
      </c>
      <c r="F42" s="269">
        <v>123170</v>
      </c>
      <c r="G42" s="269">
        <v>127380</v>
      </c>
      <c r="H42" s="269">
        <v>124828</v>
      </c>
      <c r="I42" s="269">
        <v>115881</v>
      </c>
      <c r="J42" s="269">
        <v>110533</v>
      </c>
      <c r="K42" s="524"/>
      <c r="L42" s="47"/>
      <c r="M42" s="392"/>
      <c r="N42" s="392"/>
      <c r="O42" s="291"/>
      <c r="S42" s="27"/>
      <c r="T42" s="27"/>
      <c r="U42" s="27"/>
      <c r="V42" s="27"/>
      <c r="W42" s="27"/>
      <c r="X42" s="27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2:93" s="2" customFormat="1">
      <c r="B43" s="530" t="s">
        <v>73</v>
      </c>
      <c r="C43" s="269">
        <v>915204</v>
      </c>
      <c r="D43" s="269">
        <v>914368</v>
      </c>
      <c r="E43" s="269">
        <v>906511</v>
      </c>
      <c r="F43" s="269">
        <v>935149</v>
      </c>
      <c r="G43" s="269">
        <v>921327</v>
      </c>
      <c r="H43" s="269">
        <v>898808</v>
      </c>
      <c r="I43" s="269">
        <v>881760</v>
      </c>
      <c r="J43" s="269">
        <v>866432</v>
      </c>
      <c r="K43" s="524"/>
      <c r="L43" s="149"/>
      <c r="M43" s="393"/>
      <c r="N43" s="393"/>
      <c r="O43" s="291"/>
      <c r="S43" s="27"/>
      <c r="T43" s="27"/>
      <c r="U43" s="27"/>
      <c r="V43" s="27"/>
      <c r="W43" s="27"/>
      <c r="X43" s="27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2:93" s="2" customFormat="1">
      <c r="B44" s="530" t="s">
        <v>20</v>
      </c>
      <c r="C44" s="269">
        <v>484888</v>
      </c>
      <c r="D44" s="269">
        <v>494509</v>
      </c>
      <c r="E44" s="269">
        <v>499926</v>
      </c>
      <c r="F44" s="269">
        <v>516708</v>
      </c>
      <c r="G44" s="269">
        <v>504872</v>
      </c>
      <c r="H44" s="269">
        <v>501415</v>
      </c>
      <c r="I44" s="269">
        <v>497311</v>
      </c>
      <c r="J44" s="269">
        <v>490843</v>
      </c>
      <c r="K44" s="524"/>
      <c r="L44" s="47"/>
      <c r="M44" s="47"/>
      <c r="N44" s="36"/>
      <c r="O44" s="291"/>
      <c r="S44" s="27"/>
      <c r="T44" s="27"/>
      <c r="U44" s="27"/>
      <c r="V44" s="27"/>
      <c r="W44" s="27"/>
      <c r="X44" s="2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2:93" s="2" customFormat="1">
      <c r="B45" s="530" t="s">
        <v>21</v>
      </c>
      <c r="C45" s="269">
        <v>111122</v>
      </c>
      <c r="D45" s="269">
        <v>116296</v>
      </c>
      <c r="E45" s="269">
        <v>121826</v>
      </c>
      <c r="F45" s="269">
        <v>129158</v>
      </c>
      <c r="G45" s="269">
        <v>131991</v>
      </c>
      <c r="H45" s="269">
        <v>133947</v>
      </c>
      <c r="I45" s="269">
        <v>131991</v>
      </c>
      <c r="J45" s="269">
        <v>130915</v>
      </c>
      <c r="K45" s="524"/>
      <c r="L45" s="43"/>
      <c r="M45" s="394"/>
      <c r="N45" s="60"/>
      <c r="O45" s="291"/>
      <c r="P45" s="51"/>
      <c r="Q45" s="51"/>
      <c r="R45" s="51"/>
      <c r="S45" s="27"/>
      <c r="T45" s="27"/>
      <c r="U45" s="27"/>
      <c r="V45" s="27"/>
      <c r="W45" s="27"/>
      <c r="X45" s="2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2:93" s="2" customFormat="1">
      <c r="B46" s="530" t="s">
        <v>6</v>
      </c>
      <c r="C46" s="270">
        <v>1629751</v>
      </c>
      <c r="D46" s="270">
        <v>1642490</v>
      </c>
      <c r="E46" s="270">
        <v>1646044</v>
      </c>
      <c r="F46" s="270">
        <v>1704185</v>
      </c>
      <c r="G46" s="270">
        <v>1685570</v>
      </c>
      <c r="H46" s="270">
        <v>1658998</v>
      </c>
      <c r="I46" s="270">
        <v>1626943</v>
      </c>
      <c r="J46" s="270">
        <v>1598723</v>
      </c>
      <c r="K46" s="525"/>
      <c r="L46" s="49"/>
      <c r="M46" s="395"/>
      <c r="N46" s="389"/>
      <c r="O46" s="291"/>
      <c r="P46" s="51"/>
      <c r="Q46" s="51"/>
      <c r="R46" s="51"/>
      <c r="S46" s="27"/>
      <c r="T46" s="27"/>
      <c r="U46" s="27"/>
      <c r="V46" s="27"/>
      <c r="W46" s="27"/>
      <c r="X46" s="2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2:93" s="7" customFormat="1">
      <c r="B47" s="36"/>
      <c r="C47" s="39"/>
      <c r="D47" s="39"/>
      <c r="E47" s="39"/>
      <c r="F47" s="39"/>
      <c r="G47" s="71"/>
      <c r="H47" s="71"/>
      <c r="I47" s="71"/>
      <c r="J47" s="71"/>
      <c r="K47" s="51"/>
      <c r="L47" s="51"/>
      <c r="M47" s="526"/>
      <c r="N47" s="396"/>
      <c r="O47" s="396"/>
      <c r="P47" s="51"/>
      <c r="Q47" s="51"/>
      <c r="R47" s="44"/>
      <c r="S47" s="44"/>
      <c r="T47" s="44"/>
      <c r="U47" s="44"/>
      <c r="V47" s="44"/>
      <c r="W47" s="44"/>
      <c r="X47" s="44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</row>
    <row r="48" spans="2:93">
      <c r="B48" s="46" t="s">
        <v>213</v>
      </c>
      <c r="C48" s="36"/>
      <c r="D48" s="36"/>
      <c r="E48" s="36"/>
      <c r="F48" s="36"/>
      <c r="G48" s="71"/>
      <c r="H48" s="71"/>
      <c r="I48" s="71"/>
      <c r="J48" s="71"/>
      <c r="K48" s="51"/>
      <c r="L48" s="51"/>
      <c r="M48" s="526"/>
      <c r="N48" s="396"/>
      <c r="O48" s="396"/>
      <c r="P48" s="51"/>
      <c r="Q48" s="51"/>
      <c r="R48" s="71"/>
      <c r="S48" s="44"/>
      <c r="T48" s="44"/>
      <c r="U48" s="44"/>
      <c r="V48" s="44"/>
      <c r="W48" s="44"/>
      <c r="X48" s="44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</row>
    <row r="49" spans="2:76">
      <c r="B49" s="36"/>
      <c r="C49" s="36"/>
      <c r="D49" s="36"/>
      <c r="E49" s="36"/>
      <c r="F49" s="36"/>
      <c r="G49" s="51"/>
      <c r="H49" s="51"/>
      <c r="I49" s="51"/>
      <c r="J49" s="51"/>
      <c r="K49" s="51"/>
      <c r="L49" s="51"/>
      <c r="M49" s="526"/>
      <c r="N49" s="388"/>
      <c r="O49" s="388"/>
      <c r="P49" s="51"/>
      <c r="Q49" s="51"/>
      <c r="R49" s="4"/>
      <c r="S49" s="4"/>
      <c r="T49" s="4"/>
      <c r="U49" s="4"/>
      <c r="V49" s="4"/>
      <c r="W49" s="4"/>
      <c r="X49" s="4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</row>
    <row r="50" spans="2:76">
      <c r="B50" s="137" t="s">
        <v>209</v>
      </c>
      <c r="C50" s="137">
        <v>2018</v>
      </c>
      <c r="D50" s="137">
        <v>2019</v>
      </c>
      <c r="E50" s="137">
        <v>2020</v>
      </c>
      <c r="F50" s="137">
        <v>2021</v>
      </c>
      <c r="G50" s="137">
        <v>2022</v>
      </c>
      <c r="H50" s="137">
        <v>2023</v>
      </c>
      <c r="I50" s="137">
        <v>2024</v>
      </c>
      <c r="J50" s="137">
        <v>2025</v>
      </c>
      <c r="K50" s="459"/>
      <c r="L50" s="51"/>
      <c r="M50" s="51"/>
      <c r="N50" s="51"/>
      <c r="O50" s="51"/>
      <c r="P50" s="51"/>
      <c r="Q50" s="51"/>
      <c r="R50" s="51"/>
      <c r="S50" s="4"/>
      <c r="T50" s="4"/>
      <c r="U50" s="4"/>
      <c r="V50" s="4"/>
      <c r="W50" s="4"/>
      <c r="X50" s="4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</row>
    <row r="51" spans="2:76">
      <c r="B51" s="370" t="s">
        <v>210</v>
      </c>
      <c r="C51" s="371">
        <v>234322</v>
      </c>
      <c r="D51" s="371">
        <v>234029</v>
      </c>
      <c r="E51" s="371">
        <v>234395</v>
      </c>
      <c r="F51" s="371">
        <v>233544</v>
      </c>
      <c r="G51" s="371">
        <v>232188</v>
      </c>
      <c r="H51" s="371">
        <v>230136</v>
      </c>
      <c r="I51" s="373">
        <v>228848</v>
      </c>
      <c r="J51" s="373">
        <v>228215</v>
      </c>
      <c r="K51" s="527"/>
      <c r="L51" s="51"/>
      <c r="M51" s="51"/>
      <c r="N51" s="51"/>
      <c r="O51" s="51"/>
      <c r="P51" s="51"/>
      <c r="Q51" s="51"/>
      <c r="R51" s="51"/>
      <c r="S51" s="4"/>
      <c r="T51" s="4"/>
      <c r="U51" s="4"/>
      <c r="V51" s="4"/>
      <c r="W51" s="4"/>
      <c r="X51" s="4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</row>
    <row r="52" spans="2:76">
      <c r="B52" s="370" t="s">
        <v>232</v>
      </c>
      <c r="C52" s="371">
        <v>1220453</v>
      </c>
      <c r="D52" s="371">
        <v>1213907</v>
      </c>
      <c r="E52" s="371">
        <v>1210119</v>
      </c>
      <c r="F52" s="371">
        <v>1202343</v>
      </c>
      <c r="G52" s="371">
        <v>1192770</v>
      </c>
      <c r="H52" s="371">
        <v>1183098</v>
      </c>
      <c r="I52" s="373">
        <v>1173800</v>
      </c>
      <c r="J52" s="373">
        <v>1164561</v>
      </c>
      <c r="K52" s="527"/>
      <c r="L52" s="51"/>
      <c r="M52" s="51"/>
      <c r="N52" s="51"/>
      <c r="O52" s="51"/>
      <c r="P52" s="51"/>
      <c r="Q52" s="51"/>
      <c r="R52" s="51"/>
      <c r="S52" s="45"/>
      <c r="T52" s="45"/>
      <c r="U52" s="45"/>
      <c r="V52" s="45"/>
      <c r="W52" s="45"/>
      <c r="X52" s="4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</row>
    <row r="53" spans="2:76">
      <c r="B53" s="370" t="s">
        <v>233</v>
      </c>
      <c r="C53" s="371">
        <v>1010789</v>
      </c>
      <c r="D53" s="371">
        <v>1012924</v>
      </c>
      <c r="E53" s="371">
        <v>1011591</v>
      </c>
      <c r="F53" s="371">
        <v>1003591</v>
      </c>
      <c r="G53" s="371">
        <v>991258</v>
      </c>
      <c r="H53" s="371">
        <v>979410</v>
      </c>
      <c r="I53" s="373">
        <v>968713</v>
      </c>
      <c r="J53" s="373">
        <v>958591</v>
      </c>
      <c r="K53" s="527"/>
      <c r="L53" s="51"/>
      <c r="M53" s="51"/>
      <c r="N53" s="51"/>
      <c r="O53" s="51"/>
      <c r="P53" s="51"/>
      <c r="Q53" s="51"/>
      <c r="R53" s="51"/>
      <c r="S53" s="45"/>
      <c r="T53" s="45"/>
      <c r="U53" s="45"/>
      <c r="V53" s="45"/>
      <c r="W53" s="45"/>
      <c r="X53" s="4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</row>
    <row r="54" spans="2:76">
      <c r="B54" s="370" t="s">
        <v>234</v>
      </c>
      <c r="C54" s="371">
        <v>484395</v>
      </c>
      <c r="D54" s="371">
        <v>490091</v>
      </c>
      <c r="E54" s="371">
        <v>494825</v>
      </c>
      <c r="F54" s="371">
        <v>496454</v>
      </c>
      <c r="G54" s="371">
        <v>496296</v>
      </c>
      <c r="H54" s="371">
        <v>492308</v>
      </c>
      <c r="I54" s="373">
        <v>485527</v>
      </c>
      <c r="J54" s="373">
        <v>479142</v>
      </c>
      <c r="K54" s="527"/>
      <c r="L54" s="51"/>
      <c r="M54" s="51"/>
      <c r="N54" s="51"/>
      <c r="O54" s="51"/>
      <c r="P54" s="51"/>
      <c r="Q54" s="51"/>
      <c r="R54" s="51"/>
      <c r="S54" s="45"/>
      <c r="T54" s="45"/>
      <c r="U54" s="45"/>
      <c r="V54" s="45"/>
      <c r="W54" s="45"/>
      <c r="X54" s="4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</row>
    <row r="55" spans="2:76">
      <c r="B55" s="370" t="s">
        <v>235</v>
      </c>
      <c r="C55" s="372">
        <v>2949959</v>
      </c>
      <c r="D55" s="372">
        <v>2950951</v>
      </c>
      <c r="E55" s="372">
        <v>2950930</v>
      </c>
      <c r="F55" s="372">
        <v>2935932</v>
      </c>
      <c r="G55" s="372">
        <v>2912512</v>
      </c>
      <c r="H55" s="372">
        <v>2884952</v>
      </c>
      <c r="I55" s="374">
        <v>2856888</v>
      </c>
      <c r="J55" s="374">
        <v>2830509</v>
      </c>
      <c r="K55" s="528"/>
      <c r="L55" s="51"/>
      <c r="M55" s="51"/>
      <c r="N55" s="51"/>
      <c r="O55" s="51"/>
      <c r="P55" s="51"/>
      <c r="Q55" s="51"/>
      <c r="R55" s="51"/>
    </row>
    <row r="56" spans="2:76">
      <c r="B56" s="36"/>
      <c r="F56" s="36"/>
      <c r="G56" s="36"/>
      <c r="H56" s="36"/>
      <c r="I56" s="36"/>
      <c r="J56" s="36"/>
      <c r="K56" s="36"/>
      <c r="L56" s="36"/>
      <c r="M56" s="36"/>
    </row>
    <row r="57" spans="2:76">
      <c r="B57" s="46" t="s">
        <v>223</v>
      </c>
      <c r="C57" s="36"/>
      <c r="D57" s="36"/>
      <c r="E57" s="36"/>
      <c r="F57" s="36"/>
      <c r="G57" s="36"/>
      <c r="H57" s="36"/>
      <c r="I57" s="36"/>
      <c r="J57" s="36"/>
      <c r="K57" s="36"/>
      <c r="L57" s="161"/>
      <c r="M57" s="161"/>
      <c r="N57" s="161"/>
      <c r="O57" s="161"/>
      <c r="P57" s="161"/>
      <c r="Q57" s="161"/>
      <c r="R57" s="161"/>
    </row>
    <row r="58" spans="2:76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161"/>
      <c r="M58" s="161"/>
      <c r="N58" s="161"/>
      <c r="O58" s="161"/>
      <c r="P58" s="161"/>
      <c r="Q58" s="161"/>
      <c r="R58" s="161"/>
    </row>
    <row r="59" spans="2:76">
      <c r="B59" s="157" t="s">
        <v>16</v>
      </c>
      <c r="C59" s="137">
        <v>2018</v>
      </c>
      <c r="D59" s="137">
        <v>2019</v>
      </c>
      <c r="E59" s="137">
        <v>2020</v>
      </c>
      <c r="F59" s="137">
        <v>2021</v>
      </c>
      <c r="G59" s="137">
        <v>2022</v>
      </c>
      <c r="H59" s="137">
        <v>2023</v>
      </c>
      <c r="I59" s="137">
        <v>2024</v>
      </c>
      <c r="J59" s="137">
        <v>2025</v>
      </c>
      <c r="K59" s="151"/>
      <c r="L59" s="161"/>
      <c r="M59" s="161"/>
      <c r="N59" s="161"/>
      <c r="O59" s="161"/>
      <c r="P59" s="161"/>
      <c r="Q59" s="161"/>
      <c r="R59" s="161"/>
    </row>
    <row r="60" spans="2:76">
      <c r="B60" s="530" t="s">
        <v>27</v>
      </c>
      <c r="C60" s="158">
        <v>0.50587226124734341</v>
      </c>
      <c r="D60" s="158">
        <v>0.50129257485183465</v>
      </c>
      <c r="E60" s="158">
        <v>0.50248938757226047</v>
      </c>
      <c r="F60" s="158">
        <v>0.5273952659884219</v>
      </c>
      <c r="G60" s="158">
        <v>0.54860716316088687</v>
      </c>
      <c r="H60" s="158">
        <v>0.5424097055654048</v>
      </c>
      <c r="I60" s="158">
        <v>0.50636667132769353</v>
      </c>
      <c r="J60" s="158">
        <v>0.48433713822491947</v>
      </c>
      <c r="K60" s="448"/>
      <c r="L60" s="161"/>
      <c r="M60" s="161"/>
      <c r="N60" s="161"/>
      <c r="O60" s="161"/>
      <c r="P60" s="161"/>
      <c r="Q60" s="161"/>
      <c r="R60" s="161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</row>
    <row r="61" spans="2:76">
      <c r="B61" s="530" t="s">
        <v>73</v>
      </c>
      <c r="C61" s="158">
        <v>0.74988877080887184</v>
      </c>
      <c r="D61" s="158">
        <v>0.75324386464531468</v>
      </c>
      <c r="E61" s="158">
        <v>0.74910897192755421</v>
      </c>
      <c r="F61" s="158">
        <v>0.77777223304830656</v>
      </c>
      <c r="G61" s="158">
        <v>0.77242636887245653</v>
      </c>
      <c r="H61" s="158">
        <v>0.75970714175833276</v>
      </c>
      <c r="I61" s="158">
        <v>0.7512012267848015</v>
      </c>
      <c r="J61" s="158">
        <v>0.74399881156933811</v>
      </c>
      <c r="K61" s="448"/>
      <c r="L61" s="51"/>
      <c r="M61" s="51"/>
      <c r="N61" s="51"/>
      <c r="O61" s="51"/>
      <c r="P61" s="51"/>
      <c r="Q61" s="51"/>
      <c r="R61" s="51"/>
      <c r="S61" s="377"/>
      <c r="T61" s="377"/>
      <c r="U61" s="377"/>
      <c r="V61" s="377"/>
      <c r="W61" s="377"/>
      <c r="X61" s="377"/>
      <c r="Y61" s="377"/>
      <c r="Z61" s="377"/>
      <c r="AA61" s="377"/>
    </row>
    <row r="62" spans="2:76">
      <c r="B62" s="530" t="s">
        <v>20</v>
      </c>
      <c r="C62" s="158">
        <v>0.47971238309874759</v>
      </c>
      <c r="D62" s="158">
        <v>0.48819950953872154</v>
      </c>
      <c r="E62" s="158">
        <v>0.49419775383529507</v>
      </c>
      <c r="F62" s="158">
        <v>0.51485914082529638</v>
      </c>
      <c r="G62" s="158">
        <v>0.50932451490933739</v>
      </c>
      <c r="H62" s="158">
        <v>0.51195617769881863</v>
      </c>
      <c r="I62" s="158">
        <v>0.51337289785519546</v>
      </c>
      <c r="J62" s="158">
        <v>0.51204632632686931</v>
      </c>
      <c r="K62" s="448"/>
      <c r="L62" s="51"/>
      <c r="M62" s="51"/>
      <c r="N62" s="51"/>
      <c r="O62" s="51"/>
      <c r="P62" s="51"/>
      <c r="Q62" s="51"/>
      <c r="R62" s="51"/>
      <c r="S62" s="377"/>
      <c r="T62" s="377"/>
      <c r="U62" s="377"/>
      <c r="V62" s="377"/>
      <c r="W62" s="377"/>
      <c r="X62" s="377"/>
      <c r="Y62" s="377"/>
      <c r="Z62" s="377"/>
      <c r="AA62" s="377"/>
    </row>
    <row r="63" spans="2:76">
      <c r="B63" s="530" t="s">
        <v>21</v>
      </c>
      <c r="C63" s="158">
        <v>0.22940368913799689</v>
      </c>
      <c r="D63" s="158">
        <v>0.23729470649328391</v>
      </c>
      <c r="E63" s="158">
        <v>0.24620017177790127</v>
      </c>
      <c r="F63" s="158">
        <v>0.26016106225350183</v>
      </c>
      <c r="G63" s="158">
        <v>0.26595217370279028</v>
      </c>
      <c r="H63" s="158">
        <v>0.27207967370020392</v>
      </c>
      <c r="I63" s="158">
        <v>0.27185099901756238</v>
      </c>
      <c r="J63" s="158">
        <v>0.27322797834462437</v>
      </c>
      <c r="K63" s="448"/>
      <c r="L63" s="51"/>
      <c r="M63" s="51"/>
      <c r="N63" s="51"/>
      <c r="O63" s="51"/>
      <c r="P63" s="51"/>
      <c r="Q63" s="51"/>
      <c r="R63" s="51"/>
      <c r="S63" s="377"/>
      <c r="T63" s="377"/>
      <c r="U63" s="377"/>
      <c r="V63" s="377"/>
      <c r="W63" s="377"/>
      <c r="X63" s="377"/>
      <c r="Y63" s="377"/>
      <c r="Z63" s="377"/>
      <c r="AA63" s="377"/>
    </row>
    <row r="64" spans="2:76">
      <c r="B64" s="530" t="s">
        <v>6</v>
      </c>
      <c r="C64" s="104">
        <v>0.55246564443777013</v>
      </c>
      <c r="D64" s="104">
        <v>0.55659683945955052</v>
      </c>
      <c r="E64" s="104">
        <v>0.5578051665068301</v>
      </c>
      <c r="F64" s="104">
        <v>0.58045792613725389</v>
      </c>
      <c r="G64" s="104">
        <v>0.57873409620286542</v>
      </c>
      <c r="H64" s="104">
        <v>0.57505220190838535</v>
      </c>
      <c r="I64" s="104">
        <v>0.56948084769161411</v>
      </c>
      <c r="J64" s="104">
        <v>0.56481820054272924</v>
      </c>
      <c r="K64" s="523"/>
      <c r="L64" s="36"/>
      <c r="M64" s="36"/>
      <c r="N64" s="2"/>
      <c r="O64" s="2"/>
      <c r="S64" s="377"/>
      <c r="T64" s="377"/>
      <c r="U64" s="377"/>
      <c r="V64" s="377"/>
      <c r="W64" s="377"/>
      <c r="X64" s="377"/>
      <c r="Y64" s="377"/>
      <c r="Z64" s="377"/>
      <c r="AA64" s="377"/>
    </row>
    <row r="65" spans="2:18" s="2" customFormat="1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2:18" s="2" customFormat="1">
      <c r="B66" s="36"/>
      <c r="C66" s="36"/>
      <c r="D66" s="159"/>
      <c r="E66" s="159"/>
      <c r="F66" s="159"/>
      <c r="G66" s="36"/>
      <c r="H66" s="36"/>
      <c r="I66" s="36"/>
      <c r="J66" s="159"/>
      <c r="K66" s="36"/>
      <c r="L66" s="36"/>
      <c r="M66" s="36"/>
    </row>
    <row r="67" spans="2:18" s="5" customFormat="1" ht="15.75">
      <c r="B67" s="150" t="s">
        <v>224</v>
      </c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O67" s="2"/>
    </row>
    <row r="68" spans="2:18">
      <c r="B68" s="15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O68" s="2"/>
    </row>
    <row r="69" spans="2:18" s="7" customFormat="1">
      <c r="B69" s="46" t="s">
        <v>225</v>
      </c>
      <c r="C69" s="39"/>
      <c r="D69" s="39"/>
      <c r="E69" s="39"/>
      <c r="F69" s="39"/>
      <c r="G69" s="39"/>
      <c r="H69" s="39"/>
      <c r="I69" s="39"/>
      <c r="J69" s="39"/>
      <c r="K69" s="36"/>
      <c r="L69" s="36"/>
      <c r="M69" s="36"/>
      <c r="N69" s="2"/>
      <c r="O69" s="2"/>
      <c r="P69" s="2"/>
      <c r="Q69" s="2"/>
      <c r="R69" s="2"/>
    </row>
    <row r="70" spans="2:18" s="7" customFormat="1">
      <c r="B70" s="36"/>
      <c r="C70" s="39"/>
      <c r="D70" s="39"/>
      <c r="E70" s="39"/>
      <c r="F70" s="39"/>
      <c r="G70" s="39"/>
      <c r="H70" s="39"/>
      <c r="I70" s="39"/>
      <c r="J70" s="39"/>
      <c r="K70" s="36"/>
      <c r="L70" s="36"/>
      <c r="M70" s="36"/>
      <c r="N70" s="2"/>
      <c r="O70" s="2"/>
      <c r="P70" s="2"/>
      <c r="Q70" s="2"/>
      <c r="R70" s="2"/>
    </row>
    <row r="71" spans="2:18" s="2" customFormat="1">
      <c r="B71" s="157" t="s">
        <v>16</v>
      </c>
      <c r="C71" s="137">
        <v>2018</v>
      </c>
      <c r="D71" s="137">
        <v>2019</v>
      </c>
      <c r="E71" s="137">
        <v>2020</v>
      </c>
      <c r="F71" s="137">
        <v>2021</v>
      </c>
      <c r="G71" s="137">
        <v>2022</v>
      </c>
      <c r="H71" s="137">
        <v>2023</v>
      </c>
      <c r="I71" s="137">
        <v>2024</v>
      </c>
      <c r="J71" s="137">
        <v>2025</v>
      </c>
      <c r="K71" s="492"/>
      <c r="L71" s="36"/>
      <c r="M71" s="36"/>
    </row>
    <row r="72" spans="2:18" s="65" customFormat="1">
      <c r="B72" s="530" t="s">
        <v>27</v>
      </c>
      <c r="C72" s="269">
        <v>370764</v>
      </c>
      <c r="D72" s="269">
        <v>377680</v>
      </c>
      <c r="E72" s="269">
        <v>389310</v>
      </c>
      <c r="F72" s="269">
        <v>371645</v>
      </c>
      <c r="G72" s="269">
        <v>392644</v>
      </c>
      <c r="H72" s="269">
        <v>384555</v>
      </c>
      <c r="I72" s="269">
        <v>359256</v>
      </c>
      <c r="J72" s="269">
        <v>332554</v>
      </c>
      <c r="K72" s="524"/>
      <c r="L72" s="160"/>
      <c r="M72" s="160"/>
      <c r="N72" s="66"/>
    </row>
    <row r="73" spans="2:18" s="65" customFormat="1">
      <c r="B73" s="530" t="s">
        <v>73</v>
      </c>
      <c r="C73" s="269">
        <v>2576665</v>
      </c>
      <c r="D73" s="269">
        <v>2596214</v>
      </c>
      <c r="E73" s="269">
        <v>2591215</v>
      </c>
      <c r="F73" s="269">
        <v>2551568</v>
      </c>
      <c r="G73" s="269">
        <v>2550796</v>
      </c>
      <c r="H73" s="269">
        <v>2544557</v>
      </c>
      <c r="I73" s="269">
        <v>2507107</v>
      </c>
      <c r="J73" s="269">
        <v>2457288</v>
      </c>
      <c r="K73" s="524"/>
      <c r="L73" s="160"/>
      <c r="M73" s="160"/>
      <c r="N73" s="66"/>
    </row>
    <row r="74" spans="2:18" s="65" customFormat="1">
      <c r="B74" s="530" t="s">
        <v>20</v>
      </c>
      <c r="C74" s="269">
        <v>1976127</v>
      </c>
      <c r="D74" s="269">
        <v>2003917</v>
      </c>
      <c r="E74" s="269">
        <v>2030583</v>
      </c>
      <c r="F74" s="269">
        <v>2028281</v>
      </c>
      <c r="G74" s="269">
        <v>1976778</v>
      </c>
      <c r="H74" s="269">
        <v>1932612</v>
      </c>
      <c r="I74" s="269">
        <v>1890715</v>
      </c>
      <c r="J74" s="269">
        <v>1852911</v>
      </c>
      <c r="K74" s="524"/>
      <c r="L74" s="160"/>
      <c r="M74" s="160"/>
      <c r="N74" s="66"/>
    </row>
    <row r="75" spans="2:18" s="65" customFormat="1" ht="12.75" customHeight="1">
      <c r="B75" s="530" t="s">
        <v>21</v>
      </c>
      <c r="C75" s="269">
        <v>615154</v>
      </c>
      <c r="D75" s="269">
        <v>623064</v>
      </c>
      <c r="E75" s="269">
        <v>641868</v>
      </c>
      <c r="F75" s="269">
        <v>658590</v>
      </c>
      <c r="G75" s="269">
        <v>665411</v>
      </c>
      <c r="H75" s="269">
        <v>678099</v>
      </c>
      <c r="I75" s="269">
        <v>672475</v>
      </c>
      <c r="J75" s="269">
        <v>662858</v>
      </c>
      <c r="K75" s="524"/>
      <c r="L75" s="160"/>
      <c r="M75" s="160"/>
      <c r="N75" s="66"/>
    </row>
    <row r="76" spans="2:18" s="65" customFormat="1">
      <c r="B76" s="530" t="s">
        <v>6</v>
      </c>
      <c r="C76" s="376">
        <v>5538710</v>
      </c>
      <c r="D76" s="376">
        <v>5600875</v>
      </c>
      <c r="E76" s="376">
        <v>5652976</v>
      </c>
      <c r="F76" s="376">
        <v>5610084</v>
      </c>
      <c r="G76" s="376">
        <v>5585629</v>
      </c>
      <c r="H76" s="376">
        <v>5539823</v>
      </c>
      <c r="I76" s="376">
        <v>5429553</v>
      </c>
      <c r="J76" s="376">
        <v>5305611</v>
      </c>
      <c r="K76" s="525"/>
      <c r="L76" s="160"/>
      <c r="M76" s="160"/>
      <c r="N76" s="160"/>
      <c r="O76" s="160"/>
      <c r="P76" s="160"/>
      <c r="Q76" s="160"/>
      <c r="R76" s="160"/>
    </row>
    <row r="77" spans="2:18" s="7" customFormat="1">
      <c r="B77" s="51"/>
      <c r="C77" s="36"/>
      <c r="D77" s="40"/>
      <c r="E77" s="40"/>
      <c r="F77" s="40"/>
      <c r="G77" s="39"/>
      <c r="H77" s="39"/>
      <c r="I77" s="39"/>
      <c r="J77" s="39"/>
      <c r="K77" s="36"/>
      <c r="L77" s="36"/>
      <c r="M77" s="36"/>
      <c r="N77" s="2"/>
      <c r="O77" s="2"/>
      <c r="P77" s="2"/>
      <c r="Q77" s="2"/>
      <c r="R77" s="2"/>
    </row>
    <row r="78" spans="2:18">
      <c r="B78" s="46" t="s">
        <v>215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2"/>
      <c r="O78" s="2"/>
    </row>
    <row r="79" spans="2:18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2"/>
      <c r="O79" s="2"/>
    </row>
    <row r="80" spans="2:18">
      <c r="B80" s="137" t="s">
        <v>209</v>
      </c>
      <c r="C80" s="137">
        <v>2018</v>
      </c>
      <c r="D80" s="137">
        <v>2019</v>
      </c>
      <c r="E80" s="137">
        <v>2020</v>
      </c>
      <c r="F80" s="137">
        <v>2021</v>
      </c>
      <c r="G80" s="137">
        <v>2022</v>
      </c>
      <c r="H80" s="137">
        <v>2023</v>
      </c>
      <c r="I80" s="137">
        <v>2024</v>
      </c>
      <c r="J80" s="137">
        <v>2025</v>
      </c>
      <c r="K80" s="151"/>
      <c r="L80" s="36"/>
      <c r="M80" s="36"/>
      <c r="N80" s="2"/>
      <c r="O80" s="2"/>
    </row>
    <row r="81" spans="2:27">
      <c r="B81" s="370" t="s">
        <v>210</v>
      </c>
      <c r="C81" s="265">
        <v>557289</v>
      </c>
      <c r="D81" s="265">
        <v>558554</v>
      </c>
      <c r="E81" s="265">
        <v>562059</v>
      </c>
      <c r="F81" s="265">
        <v>560741</v>
      </c>
      <c r="G81" s="265">
        <v>557272</v>
      </c>
      <c r="H81" s="265">
        <v>552190</v>
      </c>
      <c r="I81" s="269">
        <v>544225</v>
      </c>
      <c r="J81" s="269">
        <v>542050</v>
      </c>
      <c r="K81" s="296"/>
      <c r="L81" s="36"/>
      <c r="M81" s="36"/>
      <c r="N81" s="2"/>
      <c r="O81" s="2"/>
    </row>
    <row r="82" spans="2:27">
      <c r="B82" s="370" t="s">
        <v>232</v>
      </c>
      <c r="C82" s="265">
        <v>2897480</v>
      </c>
      <c r="D82" s="265">
        <v>2896088</v>
      </c>
      <c r="E82" s="265">
        <v>2904998</v>
      </c>
      <c r="F82" s="265">
        <v>2895178</v>
      </c>
      <c r="G82" s="265">
        <v>2875916</v>
      </c>
      <c r="H82" s="265">
        <v>2853866</v>
      </c>
      <c r="I82" s="269">
        <v>2831389</v>
      </c>
      <c r="J82" s="269">
        <v>2803161</v>
      </c>
      <c r="K82" s="296"/>
      <c r="L82" s="36"/>
      <c r="M82" s="36"/>
      <c r="N82" s="2"/>
      <c r="O82" s="2"/>
      <c r="Q82" s="143"/>
    </row>
    <row r="83" spans="2:27">
      <c r="B83" s="370" t="s">
        <v>233</v>
      </c>
      <c r="C83" s="265">
        <v>2425291</v>
      </c>
      <c r="D83" s="265">
        <v>2439986</v>
      </c>
      <c r="E83" s="265">
        <v>2451571</v>
      </c>
      <c r="F83" s="265">
        <v>2443086</v>
      </c>
      <c r="G83" s="265">
        <v>2422417</v>
      </c>
      <c r="H83" s="265">
        <v>2401434</v>
      </c>
      <c r="I83" s="269">
        <v>2381801</v>
      </c>
      <c r="J83" s="269">
        <v>2361632</v>
      </c>
      <c r="K83" s="296"/>
      <c r="L83" s="36"/>
      <c r="M83" s="36"/>
      <c r="N83" s="2"/>
      <c r="O83" s="2"/>
      <c r="Q83" s="143"/>
    </row>
    <row r="84" spans="2:27">
      <c r="B84" s="370" t="s">
        <v>234</v>
      </c>
      <c r="C84" s="265">
        <v>1225506</v>
      </c>
      <c r="D84" s="265">
        <v>1238590</v>
      </c>
      <c r="E84" s="265">
        <v>1254372</v>
      </c>
      <c r="F84" s="265">
        <v>1261716</v>
      </c>
      <c r="G84" s="265">
        <v>1264180</v>
      </c>
      <c r="H84" s="265">
        <v>1257967</v>
      </c>
      <c r="I84" s="269">
        <v>1245424</v>
      </c>
      <c r="J84" s="269">
        <v>1233273</v>
      </c>
      <c r="K84" s="296"/>
      <c r="L84" s="36"/>
      <c r="M84" s="36"/>
      <c r="N84" s="2"/>
      <c r="O84" s="2"/>
      <c r="Q84" s="143"/>
    </row>
    <row r="85" spans="2:27">
      <c r="B85" s="370" t="s">
        <v>235</v>
      </c>
      <c r="C85" s="266">
        <v>7105566</v>
      </c>
      <c r="D85" s="266">
        <v>7133218</v>
      </c>
      <c r="E85" s="266">
        <v>7173000</v>
      </c>
      <c r="F85" s="266">
        <v>7160721</v>
      </c>
      <c r="G85" s="266">
        <v>7119785</v>
      </c>
      <c r="H85" s="266">
        <v>7065457</v>
      </c>
      <c r="I85" s="270">
        <v>7002839</v>
      </c>
      <c r="J85" s="270">
        <v>6940116</v>
      </c>
      <c r="K85" s="496"/>
      <c r="L85" s="36"/>
      <c r="M85" s="36"/>
      <c r="N85" s="2"/>
      <c r="O85" s="2"/>
      <c r="Q85" s="143"/>
    </row>
    <row r="86" spans="2:27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2"/>
      <c r="O86" s="2"/>
      <c r="Q86" s="381"/>
    </row>
    <row r="87" spans="2:27">
      <c r="B87" s="46" t="s">
        <v>226</v>
      </c>
      <c r="C87" s="36"/>
      <c r="D87" s="36"/>
      <c r="E87" s="36"/>
      <c r="F87" s="36"/>
      <c r="G87" s="36"/>
      <c r="H87" s="36"/>
      <c r="I87" s="161"/>
      <c r="J87" s="36"/>
      <c r="K87" s="36"/>
      <c r="L87" s="36"/>
      <c r="M87" s="36"/>
      <c r="N87" s="2"/>
      <c r="O87" s="2"/>
    </row>
    <row r="88" spans="2:27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2"/>
      <c r="O88" s="2"/>
    </row>
    <row r="89" spans="2:27">
      <c r="B89" s="157" t="s">
        <v>16</v>
      </c>
      <c r="C89" s="137">
        <v>2018</v>
      </c>
      <c r="D89" s="137">
        <v>2019</v>
      </c>
      <c r="E89" s="137">
        <v>2020</v>
      </c>
      <c r="F89" s="137">
        <v>2021</v>
      </c>
      <c r="G89" s="137">
        <v>2022</v>
      </c>
      <c r="H89" s="137">
        <v>2023</v>
      </c>
      <c r="I89" s="137">
        <v>2024</v>
      </c>
      <c r="J89" s="137">
        <v>2025</v>
      </c>
      <c r="K89" s="151"/>
      <c r="L89" s="36"/>
      <c r="M89" s="36"/>
      <c r="N89" s="2"/>
      <c r="O89" s="2"/>
    </row>
    <row r="90" spans="2:27">
      <c r="B90" s="530" t="s">
        <v>27</v>
      </c>
      <c r="C90" s="158">
        <v>0.66529933302110755</v>
      </c>
      <c r="D90" s="158">
        <v>0.67617455071488164</v>
      </c>
      <c r="E90" s="158">
        <v>0.69264970403462978</v>
      </c>
      <c r="F90" s="158">
        <v>0.66277479264045258</v>
      </c>
      <c r="G90" s="158">
        <v>0.70458232245653829</v>
      </c>
      <c r="H90" s="158">
        <v>0.69641789963599487</v>
      </c>
      <c r="I90" s="158">
        <v>0.66012402958335248</v>
      </c>
      <c r="J90" s="158">
        <v>0.61351166866525231</v>
      </c>
      <c r="K90" s="448"/>
      <c r="L90" s="36"/>
      <c r="M90" s="36"/>
      <c r="N90" s="2"/>
      <c r="O90" s="2"/>
      <c r="S90" s="377"/>
      <c r="T90" s="377"/>
      <c r="U90" s="377"/>
      <c r="V90" s="377"/>
      <c r="W90" s="377"/>
      <c r="X90" s="377"/>
      <c r="Y90" s="377"/>
      <c r="Z90" s="377"/>
      <c r="AA90" s="377"/>
    </row>
    <row r="91" spans="2:27">
      <c r="B91" s="530" t="s">
        <v>73</v>
      </c>
      <c r="C91" s="158">
        <v>0.88927792426522356</v>
      </c>
      <c r="D91" s="158">
        <v>0.89645549444630135</v>
      </c>
      <c r="E91" s="158">
        <v>0.89198512356979243</v>
      </c>
      <c r="F91" s="158">
        <v>0.88131645100922984</v>
      </c>
      <c r="G91" s="158">
        <v>0.88695080106651236</v>
      </c>
      <c r="H91" s="158">
        <v>0.89161754616369515</v>
      </c>
      <c r="I91" s="158">
        <v>0.88546893415210692</v>
      </c>
      <c r="J91" s="158">
        <v>0.87661322342883619</v>
      </c>
      <c r="K91" s="448"/>
      <c r="L91" s="36"/>
      <c r="M91" s="36"/>
      <c r="N91" s="2"/>
      <c r="O91" s="2"/>
      <c r="S91" s="377"/>
      <c r="T91" s="377"/>
      <c r="U91" s="377"/>
      <c r="V91" s="377"/>
      <c r="W91" s="377"/>
      <c r="X91" s="377"/>
      <c r="Y91" s="377"/>
      <c r="Z91" s="377"/>
      <c r="AA91" s="377"/>
    </row>
    <row r="92" spans="2:27">
      <c r="B92" s="530" t="s">
        <v>20</v>
      </c>
      <c r="C92" s="158">
        <v>0.8147999559640472</v>
      </c>
      <c r="D92" s="158">
        <v>0.82128217129114678</v>
      </c>
      <c r="E92" s="158">
        <v>0.82827827544052368</v>
      </c>
      <c r="F92" s="158">
        <v>0.83021269001582421</v>
      </c>
      <c r="G92" s="158">
        <v>0.81603538944781184</v>
      </c>
      <c r="H92" s="158">
        <v>0.80477414744690046</v>
      </c>
      <c r="I92" s="158">
        <v>0.79381736761383503</v>
      </c>
      <c r="J92" s="158">
        <v>0.78458921627078226</v>
      </c>
      <c r="K92" s="448"/>
      <c r="L92" s="36"/>
      <c r="M92" s="36"/>
      <c r="N92" s="2"/>
      <c r="O92" s="2"/>
      <c r="S92" s="377"/>
      <c r="T92" s="377"/>
      <c r="U92" s="377"/>
      <c r="V92" s="377"/>
      <c r="W92" s="377"/>
      <c r="X92" s="377"/>
      <c r="Y92" s="377"/>
      <c r="Z92" s="377"/>
      <c r="AA92" s="377"/>
    </row>
    <row r="93" spans="2:27">
      <c r="B93" s="530" t="s">
        <v>21</v>
      </c>
      <c r="C93" s="158">
        <v>0.50195919073427631</v>
      </c>
      <c r="D93" s="158">
        <v>0.50304297628755279</v>
      </c>
      <c r="E93" s="158">
        <v>0.51170466177497587</v>
      </c>
      <c r="F93" s="158">
        <v>0.52197958970164438</v>
      </c>
      <c r="G93" s="158">
        <v>0.52635779714914011</v>
      </c>
      <c r="H93" s="158">
        <v>0.53904355201686527</v>
      </c>
      <c r="I93" s="158">
        <v>0.53995667338994591</v>
      </c>
      <c r="J93" s="158">
        <v>0.53747872531061658</v>
      </c>
      <c r="K93" s="448"/>
      <c r="L93" s="36"/>
      <c r="M93" s="36"/>
      <c r="N93" s="2"/>
      <c r="O93" s="2"/>
      <c r="S93" s="377"/>
      <c r="T93" s="377"/>
      <c r="U93" s="377"/>
      <c r="V93" s="377"/>
      <c r="W93" s="377"/>
      <c r="X93" s="377"/>
      <c r="Y93" s="377"/>
      <c r="Z93" s="377"/>
      <c r="AA93" s="377"/>
    </row>
    <row r="94" spans="2:27">
      <c r="B94" s="530" t="s">
        <v>6</v>
      </c>
      <c r="C94" s="104">
        <v>0.77948892459798413</v>
      </c>
      <c r="D94" s="104">
        <v>0.78518208752347118</v>
      </c>
      <c r="E94" s="104">
        <v>0.78809089641711971</v>
      </c>
      <c r="F94" s="104">
        <v>0.78345239257331767</v>
      </c>
      <c r="G94" s="104">
        <v>0.78452214498050155</v>
      </c>
      <c r="H94" s="104">
        <v>0.78407143373740718</v>
      </c>
      <c r="I94" s="104">
        <v>0.77533597445264701</v>
      </c>
      <c r="J94" s="104">
        <v>0.76448448412101466</v>
      </c>
      <c r="K94" s="523"/>
      <c r="L94" s="162"/>
      <c r="M94" s="162"/>
      <c r="N94" s="96"/>
      <c r="O94" s="96"/>
      <c r="P94" s="96"/>
      <c r="Q94" s="96"/>
      <c r="R94" s="96"/>
      <c r="S94" s="377"/>
      <c r="T94" s="377"/>
      <c r="U94" s="377"/>
      <c r="V94" s="377"/>
      <c r="W94" s="377"/>
      <c r="X94" s="377"/>
      <c r="Y94" s="377"/>
      <c r="Z94" s="377"/>
      <c r="AA94" s="377"/>
    </row>
    <row r="95" spans="2:27" ht="25.5">
      <c r="B95" s="138" t="s">
        <v>227</v>
      </c>
      <c r="C95" s="163">
        <v>0.227023280160214</v>
      </c>
      <c r="D95" s="163">
        <v>0.22858524806392067</v>
      </c>
      <c r="E95" s="163">
        <v>0.23028572991028962</v>
      </c>
      <c r="F95" s="163">
        <v>0.20299446643606378</v>
      </c>
      <c r="G95" s="163">
        <v>0.20578804877763612</v>
      </c>
      <c r="H95" s="163">
        <v>0.20901923182902182</v>
      </c>
      <c r="I95" s="163">
        <v>0.2058551267610329</v>
      </c>
      <c r="J95" s="163">
        <v>0.19966628357828542</v>
      </c>
      <c r="K95" s="529"/>
      <c r="L95" s="162"/>
      <c r="M95" s="162"/>
      <c r="N95" s="96"/>
      <c r="O95" s="96"/>
      <c r="P95" s="96"/>
      <c r="Q95" s="96"/>
      <c r="R95" s="96"/>
      <c r="S95" s="377"/>
      <c r="T95" s="377"/>
      <c r="U95" s="377"/>
      <c r="V95" s="377"/>
      <c r="W95" s="377"/>
      <c r="X95" s="377"/>
      <c r="Y95" s="377"/>
      <c r="Z95" s="377"/>
      <c r="AA95" s="377"/>
    </row>
    <row r="96" spans="2:27" s="2" customFormat="1">
      <c r="B96" s="164"/>
      <c r="C96" s="602"/>
      <c r="D96" s="602"/>
      <c r="E96" s="602"/>
      <c r="F96" s="602"/>
      <c r="G96" s="602"/>
      <c r="H96" s="602"/>
      <c r="I96" s="602"/>
      <c r="J96" s="602"/>
      <c r="K96" s="602"/>
      <c r="L96" s="602"/>
      <c r="M96" s="602"/>
      <c r="N96" s="96"/>
      <c r="O96" s="96"/>
      <c r="P96" s="96"/>
      <c r="Q96" s="96"/>
      <c r="R96" s="96"/>
      <c r="S96" s="96"/>
      <c r="T96" s="96"/>
      <c r="U96" s="96"/>
      <c r="V96" s="96"/>
      <c r="W96" s="96"/>
    </row>
    <row r="97" spans="2:21" s="2" customFormat="1">
      <c r="B97" s="36"/>
      <c r="C97" s="165"/>
      <c r="D97" s="165"/>
      <c r="E97" s="165"/>
      <c r="F97" s="165"/>
      <c r="G97" s="165"/>
      <c r="H97" s="165"/>
      <c r="I97" s="50"/>
      <c r="J97" s="50"/>
      <c r="K97" s="50"/>
      <c r="L97" s="50"/>
      <c r="M97" s="50"/>
      <c r="N97" s="67"/>
      <c r="O97" s="67"/>
      <c r="P97" s="67"/>
      <c r="Q97" s="67"/>
      <c r="S97" s="36"/>
      <c r="T97" s="36"/>
      <c r="U97" s="36"/>
    </row>
    <row r="98" spans="2:21" s="2" customFormat="1" ht="12.75" customHeight="1">
      <c r="B98" s="534" t="s">
        <v>312</v>
      </c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27"/>
      <c r="O98" s="16"/>
      <c r="P98" s="16"/>
      <c r="Q98" s="16"/>
    </row>
    <row r="99" spans="2:21" s="2" customFormat="1">
      <c r="B99" s="128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6"/>
      <c r="O99" s="16"/>
      <c r="P99" s="16"/>
      <c r="Q99" s="16"/>
    </row>
    <row r="100" spans="2:21">
      <c r="B100" s="52" t="s">
        <v>228</v>
      </c>
    </row>
    <row r="101" spans="2:21" s="2" customFormat="1">
      <c r="B101" s="52" t="s">
        <v>229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6"/>
      <c r="O101" s="16"/>
      <c r="P101" s="16"/>
      <c r="Q101" s="16"/>
    </row>
    <row r="102" spans="2:21" s="2" customFormat="1">
      <c r="B102" s="52" t="s">
        <v>217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2:21" s="2" customFormat="1">
      <c r="B103" s="16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P103" s="16"/>
      <c r="Q103" s="16"/>
    </row>
    <row r="104" spans="2:21" s="11" customFormat="1">
      <c r="B104" s="52" t="s">
        <v>314</v>
      </c>
      <c r="C104" s="167"/>
      <c r="D104" s="167"/>
      <c r="E104" s="167"/>
      <c r="F104" s="174" t="s">
        <v>188</v>
      </c>
      <c r="G104" s="167"/>
      <c r="H104" s="167"/>
      <c r="I104" s="167"/>
      <c r="J104" s="167"/>
      <c r="K104" s="167"/>
      <c r="L104" s="167"/>
      <c r="M104" s="167"/>
      <c r="N104" s="167"/>
      <c r="O104" s="167"/>
      <c r="P104" s="15"/>
      <c r="Q104" s="15"/>
    </row>
    <row r="105" spans="2:21" s="2" customFormat="1">
      <c r="B105" s="21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4"/>
      <c r="O105" s="14"/>
      <c r="P105" s="14"/>
      <c r="Q105" s="14"/>
    </row>
    <row r="106" spans="2:21" s="2" customFormat="1">
      <c r="B106" s="21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4"/>
      <c r="O106" s="14"/>
    </row>
    <row r="107" spans="2:21" s="2" customFormat="1" ht="17.25" customHeight="1">
      <c r="B107" s="21"/>
      <c r="C107" s="12"/>
      <c r="D107" s="12"/>
      <c r="E107" s="12"/>
      <c r="F107" s="12"/>
      <c r="G107" s="16"/>
      <c r="H107" s="16"/>
      <c r="I107" s="12"/>
      <c r="J107" s="12"/>
      <c r="K107" s="12"/>
      <c r="L107" s="12"/>
      <c r="M107" s="12"/>
    </row>
    <row r="108" spans="2:21" s="2" customFormat="1" ht="12" customHeight="1">
      <c r="B108" s="17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2:21" s="2" customFormat="1" ht="18.75" customHeight="1">
      <c r="B109" s="17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536"/>
      <c r="O109" s="536"/>
      <c r="P109" s="536"/>
      <c r="Q109" s="536"/>
    </row>
    <row r="111" spans="2:21" s="2" customFormat="1">
      <c r="B111" s="20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6"/>
      <c r="O111" s="16"/>
      <c r="P111" s="16"/>
      <c r="Q111" s="16"/>
    </row>
    <row r="112" spans="2:21" s="2" customFormat="1">
      <c r="B112" s="20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6"/>
      <c r="O112" s="16"/>
      <c r="P112" s="16"/>
      <c r="Q112" s="16"/>
    </row>
    <row r="113" spans="2:77" s="2" customFormat="1">
      <c r="B113" s="603"/>
      <c r="C113" s="536"/>
      <c r="D113" s="536"/>
      <c r="E113" s="536"/>
      <c r="F113" s="536"/>
      <c r="G113" s="536"/>
      <c r="H113" s="536"/>
      <c r="I113" s="536"/>
      <c r="J113" s="536"/>
      <c r="K113" s="536"/>
      <c r="L113" s="536"/>
      <c r="M113" s="536"/>
      <c r="N113" s="16"/>
      <c r="O113" s="16"/>
      <c r="P113" s="16"/>
      <c r="Q113" s="16"/>
    </row>
    <row r="114" spans="2:77" s="2" customFormat="1">
      <c r="B114" s="603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6"/>
      <c r="O114" s="16"/>
      <c r="P114" s="16"/>
      <c r="Q114" s="16"/>
    </row>
    <row r="115" spans="2:77" s="2" customFormat="1">
      <c r="B115" s="21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2:77" s="2" customFormat="1">
      <c r="B116" s="21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4"/>
      <c r="O116" s="14"/>
      <c r="P116" s="14"/>
      <c r="Q116" s="14"/>
    </row>
    <row r="117" spans="2:77" s="2" customFormat="1">
      <c r="B117" s="21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P117" s="11"/>
      <c r="Q117" s="11"/>
    </row>
    <row r="118" spans="2:77" s="2" customFormat="1">
      <c r="B118" s="21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R118" s="11"/>
      <c r="T118" s="11"/>
      <c r="U118" s="11"/>
      <c r="V118" s="11"/>
      <c r="W118" s="11"/>
      <c r="X118" s="11"/>
      <c r="Y118" s="11"/>
      <c r="Z118" s="11"/>
      <c r="AA118" s="11"/>
      <c r="AN118" s="12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</row>
    <row r="119" spans="2:77" s="2" customFormat="1">
      <c r="B119" s="21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536"/>
      <c r="O119" s="536"/>
      <c r="P119" s="536"/>
      <c r="Q119" s="536"/>
      <c r="R119" s="11"/>
      <c r="T119" s="11"/>
      <c r="U119" s="11"/>
      <c r="V119" s="11"/>
      <c r="W119" s="11"/>
      <c r="X119" s="11"/>
      <c r="Y119" s="11"/>
      <c r="Z119" s="11"/>
      <c r="AA119" s="11"/>
      <c r="AN119" s="12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</row>
    <row r="120" spans="2:77" s="2" customFormat="1">
      <c r="B120" s="17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5"/>
      <c r="O120" s="15"/>
      <c r="P120" s="15"/>
      <c r="Q120" s="15"/>
      <c r="R120" s="11"/>
      <c r="T120" s="11"/>
      <c r="U120" s="11"/>
      <c r="V120" s="11"/>
      <c r="W120" s="11"/>
      <c r="X120" s="11"/>
      <c r="Y120" s="11"/>
      <c r="Z120" s="11"/>
      <c r="AA120" s="11"/>
      <c r="AN120" s="12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</row>
    <row r="121" spans="2:77" s="2" customFormat="1">
      <c r="B121" s="3"/>
      <c r="C121" s="13"/>
      <c r="D121" s="13"/>
      <c r="E121" s="13"/>
      <c r="F121" s="13"/>
      <c r="G121" s="13"/>
      <c r="H121" s="13"/>
      <c r="I121" s="28"/>
      <c r="N121" s="16"/>
      <c r="O121" s="16"/>
      <c r="P121" s="16"/>
      <c r="Q121" s="16"/>
      <c r="R121" s="11"/>
      <c r="T121" s="11"/>
      <c r="U121" s="11"/>
      <c r="V121" s="11"/>
      <c r="W121" s="11"/>
      <c r="X121" s="11"/>
      <c r="Y121" s="11"/>
      <c r="Z121" s="11"/>
      <c r="AA121" s="11"/>
      <c r="AN121" s="12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</row>
    <row r="122" spans="2:77" s="2" customFormat="1">
      <c r="B122" s="29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6"/>
      <c r="O122" s="16"/>
      <c r="P122" s="16"/>
      <c r="Q122" s="16"/>
    </row>
    <row r="123" spans="2:77" s="2" customFormat="1">
      <c r="B123" s="603"/>
      <c r="C123" s="536"/>
      <c r="D123" s="536"/>
      <c r="E123" s="536"/>
      <c r="F123" s="536"/>
      <c r="G123" s="536"/>
      <c r="H123" s="536"/>
      <c r="I123" s="536"/>
      <c r="J123" s="536"/>
      <c r="K123" s="536"/>
      <c r="L123" s="536"/>
      <c r="M123" s="536"/>
      <c r="N123" s="16"/>
      <c r="O123" s="16"/>
      <c r="P123" s="16"/>
      <c r="Q123" s="16"/>
    </row>
    <row r="124" spans="2:77" s="2" customFormat="1">
      <c r="B124" s="603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6"/>
      <c r="O124" s="16"/>
      <c r="P124" s="16"/>
      <c r="Q124" s="16"/>
    </row>
    <row r="125" spans="2:77" s="2" customFormat="1">
      <c r="B125" s="21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2:77" s="2" customFormat="1">
      <c r="B126" s="21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2:77" s="2" customFormat="1">
      <c r="B127" s="21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4"/>
      <c r="O127" s="14"/>
      <c r="P127" s="14"/>
      <c r="Q127" s="14"/>
    </row>
    <row r="128" spans="2:77" s="2" customFormat="1">
      <c r="B128" s="21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P128" s="11"/>
      <c r="Q128" s="11"/>
      <c r="R128" s="11"/>
      <c r="T128" s="11"/>
      <c r="U128" s="11"/>
      <c r="V128" s="11"/>
      <c r="W128" s="11"/>
      <c r="X128" s="11"/>
      <c r="Y128" s="11"/>
      <c r="Z128" s="11"/>
      <c r="AA128" s="11"/>
      <c r="AN128" s="12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</row>
    <row r="129" spans="2:77" s="2" customFormat="1">
      <c r="B129" s="21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4"/>
      <c r="O129" s="14"/>
      <c r="R129" s="11"/>
      <c r="T129" s="11"/>
      <c r="U129" s="11"/>
      <c r="V129" s="11"/>
      <c r="W129" s="11"/>
      <c r="X129" s="11"/>
      <c r="Y129" s="11"/>
      <c r="Z129" s="11"/>
      <c r="AA129" s="11"/>
      <c r="AN129" s="12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</row>
    <row r="130" spans="2:77" s="2" customFormat="1">
      <c r="B130" s="21"/>
      <c r="C130" s="12"/>
      <c r="D130" s="12"/>
      <c r="E130" s="12"/>
      <c r="F130" s="12"/>
      <c r="G130" s="16"/>
      <c r="H130" s="16"/>
      <c r="I130" s="12"/>
      <c r="J130" s="12"/>
      <c r="K130" s="12"/>
      <c r="L130" s="12"/>
      <c r="M130" s="12"/>
      <c r="N130" s="21"/>
      <c r="O130" s="21"/>
      <c r="P130" s="21"/>
      <c r="Q130" s="21"/>
      <c r="R130" s="11"/>
      <c r="T130" s="11"/>
      <c r="U130" s="11"/>
      <c r="V130" s="11"/>
      <c r="W130" s="11"/>
      <c r="X130" s="11"/>
      <c r="Y130" s="11"/>
      <c r="Z130" s="11"/>
      <c r="AA130" s="11"/>
      <c r="AN130" s="12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</row>
    <row r="131" spans="2:77" s="2" customFormat="1">
      <c r="B131" s="17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21"/>
      <c r="O131" s="21"/>
      <c r="P131" s="21"/>
      <c r="Q131" s="21"/>
      <c r="R131" s="11"/>
      <c r="T131" s="11"/>
      <c r="U131" s="11"/>
      <c r="V131" s="11"/>
      <c r="W131" s="11"/>
      <c r="X131" s="11"/>
      <c r="Y131" s="11"/>
      <c r="Z131" s="11"/>
      <c r="AA131" s="11"/>
      <c r="AN131" s="12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</row>
    <row r="132" spans="2:77" s="2" customFormat="1">
      <c r="B132" s="3"/>
      <c r="C132" s="13"/>
      <c r="D132" s="13"/>
      <c r="E132" s="13"/>
      <c r="F132" s="13"/>
      <c r="G132" s="13"/>
      <c r="H132" s="13"/>
      <c r="I132" s="28"/>
      <c r="N132" s="31"/>
      <c r="O132" s="31"/>
      <c r="P132" s="21"/>
      <c r="Q132" s="21"/>
      <c r="R132" s="11"/>
      <c r="T132" s="11"/>
      <c r="U132" s="11"/>
      <c r="V132" s="11"/>
      <c r="W132" s="11"/>
      <c r="X132" s="11"/>
      <c r="Y132" s="11"/>
      <c r="Z132" s="11"/>
      <c r="AA132" s="11"/>
      <c r="AN132" s="12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</row>
    <row r="133" spans="2:77" s="2" customFormat="1">
      <c r="B133" s="3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6"/>
      <c r="O133" s="16"/>
      <c r="P133" s="21"/>
      <c r="Q133" s="21"/>
    </row>
    <row r="134" spans="2:77">
      <c r="B134" s="20"/>
      <c r="C134" s="30"/>
      <c r="D134" s="30"/>
      <c r="E134" s="30"/>
      <c r="F134" s="30"/>
      <c r="G134" s="30"/>
      <c r="H134" s="30"/>
      <c r="N134" s="16"/>
      <c r="O134" s="16"/>
    </row>
    <row r="135" spans="2:77">
      <c r="B135" s="30"/>
      <c r="C135" s="30"/>
      <c r="D135" s="30"/>
      <c r="E135" s="30"/>
      <c r="F135" s="30"/>
      <c r="G135" s="30"/>
      <c r="H135" s="30"/>
      <c r="N135" s="16"/>
      <c r="O135" s="16"/>
    </row>
    <row r="136" spans="2:77">
      <c r="B136" s="18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16"/>
      <c r="O136" s="16"/>
    </row>
    <row r="137" spans="2:77">
      <c r="B137" s="32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2:77">
      <c r="B138" s="32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2:77">
      <c r="B139" s="32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spans="2:77">
      <c r="B140" s="32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spans="2:77">
      <c r="B141" s="32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spans="2:77">
      <c r="B142" s="32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</row>
    <row r="143" spans="2:77">
      <c r="B143" s="32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 spans="2:77">
      <c r="B144" s="32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spans="2:15">
      <c r="B145" s="32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</row>
    <row r="146" spans="2:15">
      <c r="B146" s="32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2:15">
      <c r="B147" s="32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spans="2:15">
      <c r="B148" s="32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</row>
    <row r="149" spans="2:15">
      <c r="B149" s="32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 spans="2:15">
      <c r="B150" s="32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</row>
    <row r="151" spans="2:15">
      <c r="B151" s="32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2:15">
      <c r="B152" s="32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</row>
    <row r="153" spans="2:15">
      <c r="B153" s="32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</row>
    <row r="154" spans="2:15">
      <c r="B154" s="32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spans="2:15">
      <c r="B155" s="32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</row>
    <row r="156" spans="2:15">
      <c r="B156" s="32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</row>
    <row r="157" spans="2:15">
      <c r="B157" s="32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</row>
    <row r="158" spans="2:15">
      <c r="B158" s="32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4"/>
      <c r="O158" s="14"/>
    </row>
    <row r="159" spans="2:15">
      <c r="B159" s="32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2:15">
      <c r="B160" s="32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</row>
    <row r="161" spans="2:15">
      <c r="B161" s="32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N161" s="16"/>
      <c r="O161" s="16"/>
    </row>
    <row r="162" spans="2:15">
      <c r="B162" s="32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6"/>
      <c r="O162" s="16"/>
    </row>
    <row r="163" spans="2:15">
      <c r="N163" s="16"/>
      <c r="O163" s="16"/>
    </row>
    <row r="164" spans="2:15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</row>
    <row r="165" spans="2:15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</row>
    <row r="166" spans="2:15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2:15"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</row>
    <row r="168" spans="2:15"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</row>
    <row r="175" spans="2:15">
      <c r="B175" s="3"/>
    </row>
    <row r="176" spans="2:15">
      <c r="B176" s="3"/>
    </row>
    <row r="177" spans="2:2">
      <c r="B177" s="6"/>
    </row>
    <row r="178" spans="2:2">
      <c r="B178" s="2"/>
    </row>
    <row r="179" spans="2:2">
      <c r="B179" s="2"/>
    </row>
  </sheetData>
  <mergeCells count="24">
    <mergeCell ref="P119:Q119"/>
    <mergeCell ref="K113:M113"/>
    <mergeCell ref="N109:O109"/>
    <mergeCell ref="P109:Q109"/>
    <mergeCell ref="N119:O119"/>
    <mergeCell ref="K123:M123"/>
    <mergeCell ref="B113:B114"/>
    <mergeCell ref="C113:D113"/>
    <mergeCell ref="E113:F113"/>
    <mergeCell ref="G113:H113"/>
    <mergeCell ref="I113:J113"/>
    <mergeCell ref="B123:B124"/>
    <mergeCell ref="C123:D123"/>
    <mergeCell ref="E123:F123"/>
    <mergeCell ref="G123:H123"/>
    <mergeCell ref="I123:J123"/>
    <mergeCell ref="C96:D96"/>
    <mergeCell ref="E96:F96"/>
    <mergeCell ref="G96:H96"/>
    <mergeCell ref="I96:J96"/>
    <mergeCell ref="K96:M96"/>
    <mergeCell ref="E2:O2"/>
    <mergeCell ref="E3:O3"/>
    <mergeCell ref="E4:O4"/>
  </mergeCells>
  <phoneticPr fontId="13" type="noConversion"/>
  <hyperlinks>
    <hyperlink ref="F104" r:id="rId1" xr:uid="{FEC54169-6B6B-445D-9EC0-DE63CC0D54D1}"/>
  </hyperlinks>
  <printOptions horizontalCentered="1" verticalCentered="1"/>
  <pageMargins left="0.74803149606299213" right="0.74803149606299213" top="0.98425196850393704" bottom="0.98425196850393704" header="0" footer="0"/>
  <pageSetup scale="46" orientation="landscape" r:id="rId2"/>
  <headerFooter alignWithMargins="0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CCFF-1264-4489-8C32-B5F8E1D1F075}">
  <sheetPr>
    <tabColor rgb="FF00B050"/>
    <pageSetUpPr fitToPage="1"/>
  </sheetPr>
  <dimension ref="B2:AX143"/>
  <sheetViews>
    <sheetView showGridLines="0" topLeftCell="A22" zoomScale="90" zoomScaleNormal="90" workbookViewId="0">
      <selection activeCell="D73" sqref="D73"/>
    </sheetView>
  </sheetViews>
  <sheetFormatPr baseColWidth="10" defaultColWidth="11.42578125" defaultRowHeight="12.75"/>
  <cols>
    <col min="1" max="1" width="3.85546875" style="21" customWidth="1"/>
    <col min="2" max="2" width="16.42578125" style="21" customWidth="1"/>
    <col min="3" max="9" width="12.42578125" style="21" customWidth="1"/>
    <col min="10" max="10" width="12.28515625" style="21" customWidth="1"/>
    <col min="11" max="15" width="12.85546875" style="21" bestFit="1" customWidth="1"/>
    <col min="16" max="16" width="12.85546875" style="60" bestFit="1" customWidth="1"/>
    <col min="17" max="18" width="12.85546875" style="21" bestFit="1" customWidth="1"/>
    <col min="19" max="19" width="12.140625" style="2" customWidth="1"/>
    <col min="20" max="20" width="14.5703125" style="2" bestFit="1" customWidth="1"/>
    <col min="21" max="22" width="12.140625" style="21" customWidth="1"/>
    <col min="23" max="23" width="12" style="21" bestFit="1" customWidth="1"/>
    <col min="24" max="24" width="12.42578125" style="21" bestFit="1" customWidth="1"/>
    <col min="25" max="27" width="12.85546875" style="21" bestFit="1" customWidth="1"/>
    <col min="28" max="28" width="11.7109375" style="21" bestFit="1" customWidth="1"/>
    <col min="29" max="29" width="12.42578125" style="21" bestFit="1" customWidth="1"/>
    <col min="30" max="31" width="12.85546875" style="21" bestFit="1" customWidth="1"/>
    <col min="32" max="33" width="11.42578125" style="21"/>
    <col min="34" max="35" width="14.140625" style="21" customWidth="1"/>
    <col min="36" max="16384" width="11.42578125" style="21"/>
  </cols>
  <sheetData>
    <row r="2" spans="2:30" ht="33.75" customHeight="1">
      <c r="E2" s="543" t="s">
        <v>0</v>
      </c>
      <c r="F2" s="544"/>
      <c r="G2" s="544"/>
      <c r="H2" s="544"/>
      <c r="I2" s="544"/>
      <c r="J2" s="544"/>
      <c r="K2" s="545"/>
      <c r="L2" s="422"/>
      <c r="M2" s="422"/>
    </row>
    <row r="3" spans="2:30" ht="15.75" customHeight="1">
      <c r="E3" s="546" t="s">
        <v>1</v>
      </c>
      <c r="F3" s="535"/>
      <c r="G3" s="535"/>
      <c r="H3" s="535"/>
      <c r="I3" s="535"/>
      <c r="J3" s="535"/>
      <c r="K3" s="547"/>
      <c r="L3" s="422"/>
      <c r="M3" s="422"/>
      <c r="Z3" s="42"/>
      <c r="AA3" s="42"/>
      <c r="AB3" s="42"/>
      <c r="AC3" s="42"/>
    </row>
    <row r="4" spans="2:30" ht="15.75" customHeight="1">
      <c r="E4" s="548" t="s">
        <v>271</v>
      </c>
      <c r="F4" s="549"/>
      <c r="G4" s="549"/>
      <c r="H4" s="549"/>
      <c r="I4" s="549"/>
      <c r="J4" s="549"/>
      <c r="K4" s="550"/>
      <c r="L4" s="422"/>
      <c r="M4" s="422"/>
      <c r="N4" s="16"/>
      <c r="O4" s="16"/>
      <c r="Q4" s="16"/>
      <c r="R4" s="16"/>
      <c r="S4" s="10"/>
      <c r="T4" s="10"/>
      <c r="V4" s="16"/>
      <c r="W4" s="16"/>
      <c r="Y4" s="35"/>
      <c r="Z4" s="27"/>
      <c r="AA4" s="27"/>
      <c r="AB4" s="27"/>
      <c r="AC4" s="27"/>
    </row>
    <row r="5" spans="2:30">
      <c r="B5" s="35"/>
      <c r="K5" s="16"/>
      <c r="L5" s="16"/>
      <c r="M5" s="16"/>
      <c r="N5" s="16"/>
      <c r="O5" s="16"/>
      <c r="Q5" s="16"/>
      <c r="R5" s="16"/>
      <c r="S5" s="10"/>
      <c r="T5" s="10"/>
      <c r="V5" s="16"/>
      <c r="W5" s="16"/>
      <c r="Y5" s="35"/>
      <c r="Z5" s="27"/>
      <c r="AA5" s="27"/>
      <c r="AB5" s="27"/>
      <c r="AC5" s="27"/>
    </row>
    <row r="6" spans="2:30">
      <c r="B6" s="35"/>
      <c r="G6" s="20"/>
      <c r="H6" s="5"/>
      <c r="I6" s="5"/>
      <c r="J6" s="5"/>
      <c r="K6" s="16"/>
      <c r="L6" s="16"/>
      <c r="M6" s="16"/>
      <c r="N6" s="16"/>
      <c r="O6" s="16"/>
      <c r="Q6" s="16"/>
      <c r="R6" s="16"/>
      <c r="S6" s="37"/>
      <c r="T6" s="10"/>
      <c r="V6" s="16"/>
      <c r="W6" s="16"/>
      <c r="Y6" s="35"/>
      <c r="Z6" s="27"/>
      <c r="AA6" s="27"/>
      <c r="AB6" s="27"/>
      <c r="AC6" s="27"/>
    </row>
    <row r="7" spans="2:30" ht="15.75">
      <c r="B7" s="150" t="s">
        <v>230</v>
      </c>
      <c r="G7" s="5"/>
      <c r="H7" s="5"/>
      <c r="I7" s="5"/>
      <c r="J7" s="5"/>
      <c r="K7" s="16"/>
      <c r="L7" s="16"/>
      <c r="M7" s="16"/>
      <c r="N7" s="16"/>
      <c r="O7" s="16"/>
      <c r="Q7" s="16"/>
      <c r="R7" s="16"/>
      <c r="S7" s="10"/>
      <c r="T7" s="10"/>
      <c r="Y7" s="35"/>
      <c r="Z7" s="27"/>
      <c r="AA7" s="27"/>
      <c r="AB7" s="27"/>
      <c r="AC7" s="27"/>
    </row>
    <row r="8" spans="2:30">
      <c r="B8" s="22"/>
      <c r="C8" s="22"/>
      <c r="D8" s="22"/>
      <c r="E8" s="22"/>
      <c r="G8" s="19"/>
      <c r="H8" s="19"/>
      <c r="I8" s="19"/>
      <c r="J8" s="19"/>
      <c r="K8" s="16"/>
      <c r="L8" s="16"/>
      <c r="M8" s="16"/>
      <c r="N8" s="16"/>
      <c r="O8" s="16"/>
      <c r="Q8" s="16"/>
      <c r="R8" s="16"/>
      <c r="S8" s="10"/>
      <c r="T8" s="10"/>
      <c r="V8" s="50"/>
      <c r="Y8" s="17"/>
      <c r="Z8" s="27"/>
      <c r="AA8" s="27"/>
      <c r="AB8" s="27"/>
      <c r="AC8" s="27"/>
    </row>
    <row r="9" spans="2:30" customFormat="1">
      <c r="B9" s="33" t="s">
        <v>303</v>
      </c>
      <c r="K9" s="9"/>
      <c r="L9" s="9"/>
      <c r="M9" s="9"/>
      <c r="N9" s="9"/>
      <c r="O9" s="9"/>
      <c r="P9" s="453"/>
      <c r="Q9" s="9"/>
      <c r="R9" s="21"/>
      <c r="S9" s="378"/>
      <c r="T9" s="378"/>
      <c r="U9" s="379"/>
      <c r="V9" s="380"/>
      <c r="W9" s="21"/>
      <c r="X9" s="21"/>
      <c r="Y9" s="21"/>
      <c r="Z9" s="21"/>
      <c r="AA9" s="21"/>
      <c r="AB9" s="21"/>
      <c r="AC9" s="21"/>
      <c r="AD9" s="21"/>
    </row>
    <row r="10" spans="2:30" customFormat="1">
      <c r="C10" s="39"/>
      <c r="D10" s="39"/>
      <c r="E10" s="39"/>
      <c r="F10" s="39"/>
      <c r="G10" s="39"/>
      <c r="P10" s="453"/>
      <c r="R10" s="21"/>
    </row>
    <row r="11" spans="2:30" s="59" customFormat="1">
      <c r="B11" s="8" t="s">
        <v>231</v>
      </c>
      <c r="C11" s="137">
        <v>2018</v>
      </c>
      <c r="D11" s="137">
        <v>2019</v>
      </c>
      <c r="E11" s="137">
        <v>2020</v>
      </c>
      <c r="F11" s="137">
        <v>2021</v>
      </c>
      <c r="G11" s="137">
        <v>2022</v>
      </c>
      <c r="H11" s="137">
        <v>2023</v>
      </c>
      <c r="I11" s="137">
        <v>2024</v>
      </c>
      <c r="J11" s="137">
        <v>2025</v>
      </c>
      <c r="L11" s="415"/>
      <c r="M11" s="415"/>
      <c r="P11" s="442"/>
    </row>
    <row r="12" spans="2:30" s="59" customFormat="1">
      <c r="B12" s="370" t="s">
        <v>210</v>
      </c>
      <c r="C12" s="417">
        <v>660311</v>
      </c>
      <c r="D12" s="417">
        <v>658373</v>
      </c>
      <c r="E12" s="417">
        <v>663598</v>
      </c>
      <c r="F12" s="417">
        <v>645846</v>
      </c>
      <c r="G12" s="417">
        <v>652261</v>
      </c>
      <c r="H12" s="417">
        <v>656325</v>
      </c>
      <c r="I12" s="417">
        <v>622079</v>
      </c>
      <c r="J12" s="417">
        <v>579492</v>
      </c>
      <c r="K12" s="9"/>
      <c r="L12" s="9"/>
      <c r="M12" s="9"/>
      <c r="N12" s="9"/>
      <c r="O12" s="9"/>
      <c r="P12" s="9"/>
      <c r="Q12" s="385"/>
    </row>
    <row r="13" spans="2:30" s="59" customFormat="1">
      <c r="B13" s="370" t="s">
        <v>232</v>
      </c>
      <c r="C13" s="417">
        <v>3673682</v>
      </c>
      <c r="D13" s="417">
        <v>3703532</v>
      </c>
      <c r="E13" s="417">
        <v>3676908</v>
      </c>
      <c r="F13" s="417">
        <v>3660521</v>
      </c>
      <c r="G13" s="417">
        <v>3660434</v>
      </c>
      <c r="H13" s="417">
        <v>3611669</v>
      </c>
      <c r="I13" s="417">
        <v>3539177</v>
      </c>
      <c r="J13" s="417">
        <v>3459412</v>
      </c>
      <c r="L13" s="415"/>
      <c r="M13" s="416"/>
      <c r="N13" s="385"/>
      <c r="O13" s="385"/>
      <c r="P13" s="442"/>
      <c r="Q13" s="385"/>
    </row>
    <row r="14" spans="2:30" s="59" customFormat="1">
      <c r="B14" s="370" t="s">
        <v>233</v>
      </c>
      <c r="C14" s="417">
        <v>3045618</v>
      </c>
      <c r="D14" s="417">
        <v>3072979</v>
      </c>
      <c r="E14" s="417">
        <v>3090742</v>
      </c>
      <c r="F14" s="417">
        <v>3097653</v>
      </c>
      <c r="G14" s="417">
        <v>3031261</v>
      </c>
      <c r="H14" s="417">
        <v>2974341</v>
      </c>
      <c r="I14" s="417">
        <v>2909475</v>
      </c>
      <c r="J14" s="417">
        <v>2847110</v>
      </c>
      <c r="L14" s="415"/>
      <c r="M14" s="416"/>
      <c r="N14" s="385"/>
      <c r="O14" s="385"/>
      <c r="P14" s="442"/>
      <c r="Q14" s="385"/>
    </row>
    <row r="15" spans="2:30" s="59" customFormat="1">
      <c r="B15" s="370" t="s">
        <v>234</v>
      </c>
      <c r="C15" s="417">
        <v>1330572</v>
      </c>
      <c r="D15" s="417">
        <v>1346869</v>
      </c>
      <c r="E15" s="417">
        <v>1361715</v>
      </c>
      <c r="F15" s="417">
        <v>1384658</v>
      </c>
      <c r="G15" s="417">
        <v>1378444</v>
      </c>
      <c r="H15" s="417">
        <v>1363095</v>
      </c>
      <c r="I15" s="417">
        <v>1329957</v>
      </c>
      <c r="J15" s="417">
        <v>1297363</v>
      </c>
      <c r="L15" s="415"/>
      <c r="M15" s="416"/>
      <c r="N15" s="385"/>
      <c r="O15" s="385"/>
      <c r="P15" s="442"/>
      <c r="Q15" s="385"/>
    </row>
    <row r="16" spans="2:30" s="59" customFormat="1">
      <c r="B16" s="1" t="s">
        <v>235</v>
      </c>
      <c r="C16" s="418">
        <v>8710183</v>
      </c>
      <c r="D16" s="418">
        <v>8781753</v>
      </c>
      <c r="E16" s="418">
        <v>8792963</v>
      </c>
      <c r="F16" s="418">
        <v>8788678</v>
      </c>
      <c r="G16" s="418">
        <v>8722400</v>
      </c>
      <c r="H16" s="418">
        <v>8605430</v>
      </c>
      <c r="I16" s="418">
        <v>8400688</v>
      </c>
      <c r="J16" s="418">
        <v>8183377</v>
      </c>
      <c r="L16" s="62"/>
      <c r="M16" s="416"/>
      <c r="O16" s="385"/>
      <c r="P16" s="442"/>
      <c r="Q16" s="385"/>
    </row>
    <row r="17" spans="2:20" s="52" customFormat="1">
      <c r="B17" s="49"/>
      <c r="C17" s="142"/>
      <c r="D17" s="142"/>
      <c r="E17" s="143"/>
      <c r="F17" s="40"/>
      <c r="G17" s="40"/>
      <c r="L17" s="63"/>
      <c r="M17" s="63"/>
      <c r="P17" s="441"/>
    </row>
    <row r="18" spans="2:20" s="52" customFormat="1">
      <c r="B18" s="33" t="s">
        <v>208</v>
      </c>
      <c r="C18" s="144"/>
      <c r="D18" s="144"/>
      <c r="E18" s="144"/>
      <c r="F18" s="144"/>
      <c r="G18" s="40"/>
      <c r="P18" s="441"/>
    </row>
    <row r="19" spans="2:20" s="52" customFormat="1">
      <c r="B19" s="59"/>
      <c r="C19" s="57"/>
      <c r="D19" s="57"/>
      <c r="E19" s="57"/>
      <c r="F19" s="57"/>
      <c r="G19" s="40"/>
      <c r="P19" s="441"/>
    </row>
    <row r="20" spans="2:20" s="52" customFormat="1">
      <c r="B20" s="8" t="s">
        <v>231</v>
      </c>
      <c r="C20" s="137">
        <v>2018</v>
      </c>
      <c r="D20" s="137">
        <v>2019</v>
      </c>
      <c r="E20" s="137">
        <v>2020</v>
      </c>
      <c r="F20" s="137">
        <v>2021</v>
      </c>
      <c r="G20" s="137">
        <v>2022</v>
      </c>
      <c r="H20" s="137">
        <v>2023</v>
      </c>
      <c r="I20" s="137">
        <v>2024</v>
      </c>
      <c r="J20" s="137">
        <v>2025</v>
      </c>
      <c r="P20" s="441"/>
    </row>
    <row r="21" spans="2:20" s="52" customFormat="1">
      <c r="B21" s="370" t="s">
        <v>210</v>
      </c>
      <c r="C21" s="289">
        <v>791611</v>
      </c>
      <c r="D21" s="289">
        <v>792583</v>
      </c>
      <c r="E21" s="289">
        <v>796454</v>
      </c>
      <c r="F21" s="289">
        <v>794285</v>
      </c>
      <c r="G21" s="289">
        <v>789460</v>
      </c>
      <c r="H21" s="289">
        <v>782326</v>
      </c>
      <c r="I21" s="289">
        <v>773073</v>
      </c>
      <c r="J21" s="289">
        <v>770265</v>
      </c>
      <c r="K21" s="387"/>
      <c r="O21" s="387"/>
      <c r="P21" s="441"/>
      <c r="Q21" s="387"/>
      <c r="S21" s="387"/>
      <c r="T21" s="387"/>
    </row>
    <row r="22" spans="2:20" s="52" customFormat="1">
      <c r="B22" s="370" t="s">
        <v>232</v>
      </c>
      <c r="C22" s="289">
        <v>4117933</v>
      </c>
      <c r="D22" s="289">
        <v>4109995</v>
      </c>
      <c r="E22" s="289">
        <v>4115117</v>
      </c>
      <c r="F22" s="289">
        <v>4097521</v>
      </c>
      <c r="G22" s="289">
        <v>4068686</v>
      </c>
      <c r="H22" s="289">
        <v>4036964</v>
      </c>
      <c r="I22" s="289">
        <v>4005189</v>
      </c>
      <c r="J22" s="289">
        <v>3967722</v>
      </c>
      <c r="K22" s="387"/>
      <c r="O22" s="387"/>
      <c r="P22" s="441"/>
      <c r="Q22" s="387"/>
      <c r="S22" s="387"/>
      <c r="T22" s="387"/>
    </row>
    <row r="23" spans="2:20" s="52" customFormat="1">
      <c r="B23" s="370" t="s">
        <v>233</v>
      </c>
      <c r="C23" s="289">
        <v>3436080</v>
      </c>
      <c r="D23" s="289">
        <v>3452910</v>
      </c>
      <c r="E23" s="289">
        <v>3463162</v>
      </c>
      <c r="F23" s="289">
        <v>3446677</v>
      </c>
      <c r="G23" s="289">
        <v>3413675</v>
      </c>
      <c r="H23" s="289">
        <v>3380844</v>
      </c>
      <c r="I23" s="289">
        <v>3350514</v>
      </c>
      <c r="J23" s="289">
        <v>3320223</v>
      </c>
      <c r="K23" s="387"/>
      <c r="L23" s="387"/>
      <c r="M23" s="387"/>
      <c r="N23" s="387"/>
      <c r="O23" s="387"/>
      <c r="P23" s="441"/>
      <c r="Q23" s="387"/>
      <c r="S23" s="387"/>
      <c r="T23" s="387"/>
    </row>
    <row r="24" spans="2:20" s="52" customFormat="1">
      <c r="B24" s="370" t="s">
        <v>234</v>
      </c>
      <c r="C24" s="289">
        <v>1709901</v>
      </c>
      <c r="D24" s="289">
        <v>1728681</v>
      </c>
      <c r="E24" s="289">
        <v>1749197</v>
      </c>
      <c r="F24" s="289">
        <v>1758170</v>
      </c>
      <c r="G24" s="289">
        <v>1760476</v>
      </c>
      <c r="H24" s="289">
        <v>1750275</v>
      </c>
      <c r="I24" s="289">
        <v>1730951</v>
      </c>
      <c r="J24" s="289">
        <v>1712415</v>
      </c>
      <c r="K24" s="387"/>
      <c r="L24" s="387"/>
      <c r="M24" s="387"/>
      <c r="N24" s="387"/>
      <c r="O24" s="387"/>
      <c r="P24" s="441"/>
      <c r="Q24" s="387"/>
      <c r="S24" s="387"/>
      <c r="T24" s="387"/>
    </row>
    <row r="25" spans="2:20" s="52" customFormat="1">
      <c r="B25" s="1" t="s">
        <v>235</v>
      </c>
      <c r="C25" s="386">
        <v>10055525</v>
      </c>
      <c r="D25" s="386">
        <v>10084169</v>
      </c>
      <c r="E25" s="386">
        <v>10123930</v>
      </c>
      <c r="F25" s="386">
        <v>10096653</v>
      </c>
      <c r="G25" s="386">
        <v>10032297</v>
      </c>
      <c r="H25" s="386">
        <v>9950409</v>
      </c>
      <c r="I25" s="386">
        <v>9859727</v>
      </c>
      <c r="J25" s="386">
        <v>9770625</v>
      </c>
      <c r="K25" s="387"/>
      <c r="L25" s="387"/>
      <c r="M25" s="387"/>
      <c r="N25" s="387"/>
      <c r="O25" s="387"/>
      <c r="P25" s="441"/>
      <c r="Q25" s="387"/>
      <c r="S25" s="387"/>
      <c r="T25" s="387"/>
    </row>
    <row r="26" spans="2:20" s="52" customFormat="1">
      <c r="B26" s="49"/>
      <c r="C26" s="142"/>
      <c r="D26" s="142"/>
      <c r="E26" s="143"/>
      <c r="F26" s="40"/>
      <c r="G26" s="40"/>
      <c r="P26" s="441"/>
    </row>
    <row r="27" spans="2:20" s="52" customFormat="1">
      <c r="B27" s="33" t="s">
        <v>236</v>
      </c>
      <c r="C27" s="142"/>
      <c r="D27" s="142"/>
      <c r="E27" s="143"/>
      <c r="F27" s="40"/>
      <c r="G27" s="40"/>
      <c r="P27" s="441"/>
    </row>
    <row r="28" spans="2:20" s="52" customFormat="1">
      <c r="B28" s="49"/>
      <c r="C28" s="142"/>
      <c r="D28" s="142"/>
      <c r="E28" s="143"/>
      <c r="F28" s="40"/>
      <c r="G28" s="40"/>
      <c r="P28" s="441"/>
    </row>
    <row r="29" spans="2:20" s="52" customFormat="1">
      <c r="B29" s="297" t="s">
        <v>231</v>
      </c>
      <c r="C29" s="137">
        <v>2018</v>
      </c>
      <c r="D29" s="137">
        <v>2019</v>
      </c>
      <c r="E29" s="137">
        <v>2020</v>
      </c>
      <c r="F29" s="137">
        <v>2021</v>
      </c>
      <c r="G29" s="137">
        <v>2022</v>
      </c>
      <c r="H29" s="137">
        <v>2023</v>
      </c>
      <c r="I29" s="137">
        <v>2024</v>
      </c>
      <c r="J29" s="137">
        <v>2025</v>
      </c>
      <c r="P29" s="441"/>
    </row>
    <row r="30" spans="2:20" s="52" customFormat="1">
      <c r="B30" s="370" t="s">
        <v>210</v>
      </c>
      <c r="C30" s="221">
        <v>0.83413599999999999</v>
      </c>
      <c r="D30" s="221">
        <v>0.83066799999999996</v>
      </c>
      <c r="E30" s="221">
        <v>0.83319100000000001</v>
      </c>
      <c r="F30" s="221">
        <v>0.81311599999999995</v>
      </c>
      <c r="G30" s="221">
        <v>0.82621199999999995</v>
      </c>
      <c r="H30" s="221">
        <v>0.83894100000000005</v>
      </c>
      <c r="I30" s="221">
        <v>0.80468300000000004</v>
      </c>
      <c r="J30" s="221">
        <v>0.752328</v>
      </c>
      <c r="K30" s="450"/>
      <c r="L30" s="452"/>
      <c r="M30" s="414"/>
      <c r="N30" s="414"/>
      <c r="O30" s="414"/>
      <c r="P30" s="441"/>
      <c r="Q30" s="414"/>
      <c r="R30" s="414"/>
      <c r="S30" s="410"/>
    </row>
    <row r="31" spans="2:20" s="52" customFormat="1">
      <c r="B31" s="370" t="s">
        <v>232</v>
      </c>
      <c r="C31" s="221">
        <v>0.89211799999999997</v>
      </c>
      <c r="D31" s="221">
        <v>0.90110400000000002</v>
      </c>
      <c r="E31" s="221">
        <v>0.89351199999999997</v>
      </c>
      <c r="F31" s="221">
        <v>0.89334999999999998</v>
      </c>
      <c r="G31" s="221">
        <v>0.89966000000000002</v>
      </c>
      <c r="H31" s="221">
        <v>0.89464999999999995</v>
      </c>
      <c r="I31" s="221">
        <v>0.88364799999999999</v>
      </c>
      <c r="J31" s="221">
        <v>0.87188900000000003</v>
      </c>
      <c r="K31" s="451"/>
      <c r="L31" s="452"/>
      <c r="M31" s="414"/>
      <c r="N31" s="414"/>
      <c r="O31" s="414"/>
      <c r="Q31" s="414"/>
      <c r="R31" s="414"/>
      <c r="S31" s="410"/>
    </row>
    <row r="32" spans="2:20" s="52" customFormat="1">
      <c r="B32" s="370" t="s">
        <v>233</v>
      </c>
      <c r="C32" s="221">
        <v>0.88636400000000004</v>
      </c>
      <c r="D32" s="221">
        <v>0.88996799999999998</v>
      </c>
      <c r="E32" s="221">
        <v>0.89246199999999998</v>
      </c>
      <c r="F32" s="221">
        <v>0.89873599999999998</v>
      </c>
      <c r="G32" s="221">
        <v>0.88797599999999999</v>
      </c>
      <c r="H32" s="221">
        <v>0.87976299999999996</v>
      </c>
      <c r="I32" s="221">
        <v>0.868367</v>
      </c>
      <c r="J32" s="221">
        <v>0.85750599999999999</v>
      </c>
      <c r="K32" s="452"/>
      <c r="L32" s="452"/>
      <c r="M32" s="414"/>
      <c r="N32" s="414"/>
      <c r="O32" s="414"/>
      <c r="Q32" s="414"/>
      <c r="R32" s="414"/>
      <c r="S32" s="410"/>
    </row>
    <row r="33" spans="2:20" s="52" customFormat="1">
      <c r="B33" s="370" t="s">
        <v>234</v>
      </c>
      <c r="C33" s="221">
        <v>0.77815699999999999</v>
      </c>
      <c r="D33" s="221">
        <v>0.77913100000000002</v>
      </c>
      <c r="E33" s="221">
        <v>0.77847999999999995</v>
      </c>
      <c r="F33" s="221">
        <v>0.78755600000000003</v>
      </c>
      <c r="G33" s="221">
        <v>0.782995</v>
      </c>
      <c r="H33" s="221">
        <v>0.77878899999999995</v>
      </c>
      <c r="I33" s="221">
        <v>0.76833899999999999</v>
      </c>
      <c r="J33" s="221">
        <v>0.75762200000000002</v>
      </c>
      <c r="K33" s="452"/>
      <c r="L33" s="452"/>
      <c r="M33" s="414"/>
      <c r="N33" s="414"/>
      <c r="O33" s="414"/>
      <c r="Q33" s="414"/>
      <c r="R33" s="414"/>
      <c r="S33" s="410"/>
    </row>
    <row r="34" spans="2:20" s="52" customFormat="1">
      <c r="B34" s="1" t="s">
        <v>235</v>
      </c>
      <c r="C34" s="163">
        <v>0.86620900000000001</v>
      </c>
      <c r="D34" s="163">
        <v>0.87084499999999998</v>
      </c>
      <c r="E34" s="163">
        <v>0.868533</v>
      </c>
      <c r="F34" s="163">
        <v>0.87045499999999998</v>
      </c>
      <c r="G34" s="163">
        <v>0.86943199999999998</v>
      </c>
      <c r="H34" s="163">
        <v>0.86483200000000005</v>
      </c>
      <c r="I34" s="163">
        <v>0.85202</v>
      </c>
      <c r="J34" s="163">
        <v>0.83754899999999999</v>
      </c>
      <c r="K34" s="452"/>
      <c r="L34" s="414"/>
      <c r="M34" s="414"/>
      <c r="N34" s="414"/>
      <c r="O34" s="414"/>
      <c r="Q34" s="414"/>
      <c r="R34" s="414"/>
      <c r="S34" s="410"/>
    </row>
    <row r="35" spans="2:20" s="52" customFormat="1">
      <c r="B35" s="17"/>
      <c r="C35" s="142"/>
      <c r="D35" s="142"/>
      <c r="E35" s="143"/>
      <c r="F35" s="40"/>
      <c r="G35" s="40"/>
      <c r="K35" s="410"/>
      <c r="L35" s="410"/>
      <c r="M35" s="410"/>
      <c r="N35" s="410"/>
      <c r="O35" s="410"/>
      <c r="Q35" s="410"/>
      <c r="R35" s="410"/>
    </row>
    <row r="36" spans="2:20" s="52" customFormat="1" ht="15.75">
      <c r="B36" s="150" t="s">
        <v>301</v>
      </c>
      <c r="C36" s="142"/>
      <c r="D36" s="142"/>
      <c r="E36" s="143"/>
      <c r="F36" s="40"/>
      <c r="G36" s="40"/>
      <c r="K36" s="410"/>
      <c r="L36" s="410"/>
      <c r="M36" s="410"/>
      <c r="N36" s="410"/>
      <c r="O36" s="410"/>
      <c r="Q36" s="410"/>
      <c r="R36" s="410"/>
    </row>
    <row r="37" spans="2:20" s="52" customFormat="1" ht="15.75">
      <c r="B37" s="150"/>
      <c r="C37" s="142"/>
      <c r="D37" s="142"/>
      <c r="E37" s="143"/>
      <c r="F37" s="40"/>
      <c r="G37" s="40"/>
      <c r="K37" s="410"/>
      <c r="L37" s="410"/>
      <c r="M37" s="410"/>
      <c r="N37" s="410"/>
      <c r="O37" s="410"/>
      <c r="Q37" s="410"/>
      <c r="R37" s="410"/>
    </row>
    <row r="38" spans="2:20" s="52" customFormat="1">
      <c r="B38" s="33" t="s">
        <v>302</v>
      </c>
      <c r="C38" s="144"/>
      <c r="D38" s="144"/>
      <c r="E38" s="144"/>
      <c r="F38" s="144"/>
      <c r="G38" s="40"/>
      <c r="P38" s="441"/>
    </row>
    <row r="39" spans="2:20" s="52" customFormat="1">
      <c r="B39" s="59"/>
      <c r="C39" s="57"/>
      <c r="D39" s="57"/>
      <c r="E39" s="57"/>
      <c r="F39" s="57"/>
      <c r="G39" s="40"/>
      <c r="P39" s="441"/>
    </row>
    <row r="40" spans="2:20" s="52" customFormat="1">
      <c r="B40" s="8" t="s">
        <v>231</v>
      </c>
      <c r="C40" s="137">
        <v>2018</v>
      </c>
      <c r="D40" s="137">
        <v>2019</v>
      </c>
      <c r="E40" s="137">
        <v>2020</v>
      </c>
      <c r="F40" s="137">
        <v>2021</v>
      </c>
      <c r="G40" s="137">
        <v>2022</v>
      </c>
      <c r="H40" s="137">
        <v>2023</v>
      </c>
      <c r="I40" s="137">
        <v>2024</v>
      </c>
      <c r="J40" s="137">
        <v>2025</v>
      </c>
      <c r="P40" s="441"/>
    </row>
    <row r="41" spans="2:20" s="52" customFormat="1">
      <c r="B41" s="370" t="s">
        <v>210</v>
      </c>
      <c r="C41" s="289">
        <v>131300</v>
      </c>
      <c r="D41" s="289">
        <v>134210</v>
      </c>
      <c r="E41" s="289">
        <v>132856</v>
      </c>
      <c r="F41" s="289">
        <v>148439</v>
      </c>
      <c r="G41" s="289">
        <v>137199</v>
      </c>
      <c r="H41" s="289">
        <v>126001</v>
      </c>
      <c r="I41" s="289">
        <v>150994</v>
      </c>
      <c r="J41" s="289">
        <v>190773</v>
      </c>
      <c r="K41" s="387"/>
      <c r="O41" s="387"/>
      <c r="P41" s="441"/>
      <c r="Q41" s="387"/>
      <c r="S41" s="387"/>
      <c r="T41" s="387"/>
    </row>
    <row r="42" spans="2:20" s="52" customFormat="1">
      <c r="B42" s="370" t="s">
        <v>232</v>
      </c>
      <c r="C42" s="289">
        <v>444251</v>
      </c>
      <c r="D42" s="289">
        <v>406463</v>
      </c>
      <c r="E42" s="289">
        <v>438209</v>
      </c>
      <c r="F42" s="289">
        <v>437000</v>
      </c>
      <c r="G42" s="289">
        <v>408252</v>
      </c>
      <c r="H42" s="289">
        <v>425295</v>
      </c>
      <c r="I42" s="289">
        <v>466012</v>
      </c>
      <c r="J42" s="289">
        <v>508310</v>
      </c>
      <c r="K42" s="387"/>
      <c r="O42" s="387"/>
      <c r="P42" s="441"/>
      <c r="Q42" s="387"/>
      <c r="S42" s="387"/>
      <c r="T42" s="387"/>
    </row>
    <row r="43" spans="2:20" s="52" customFormat="1">
      <c r="B43" s="370" t="s">
        <v>233</v>
      </c>
      <c r="C43" s="289">
        <v>390462</v>
      </c>
      <c r="D43" s="289">
        <v>379931</v>
      </c>
      <c r="E43" s="289">
        <v>372420</v>
      </c>
      <c r="F43" s="289">
        <v>349024</v>
      </c>
      <c r="G43" s="289">
        <v>382414</v>
      </c>
      <c r="H43" s="289">
        <v>406503</v>
      </c>
      <c r="I43" s="289">
        <v>441039</v>
      </c>
      <c r="J43" s="289">
        <v>473113</v>
      </c>
      <c r="K43" s="387"/>
      <c r="L43" s="387"/>
      <c r="M43" s="387"/>
      <c r="N43" s="387"/>
      <c r="O43" s="387"/>
      <c r="P43" s="441"/>
      <c r="Q43" s="387"/>
      <c r="S43" s="387"/>
      <c r="T43" s="387"/>
    </row>
    <row r="44" spans="2:20" s="52" customFormat="1">
      <c r="B44" s="370" t="s">
        <v>234</v>
      </c>
      <c r="C44" s="289">
        <v>379329</v>
      </c>
      <c r="D44" s="289">
        <v>381812</v>
      </c>
      <c r="E44" s="289">
        <v>387482</v>
      </c>
      <c r="F44" s="289">
        <v>373512</v>
      </c>
      <c r="G44" s="289">
        <v>382032</v>
      </c>
      <c r="H44" s="289">
        <v>387180</v>
      </c>
      <c r="I44" s="289">
        <v>400994</v>
      </c>
      <c r="J44" s="289">
        <v>415052</v>
      </c>
      <c r="K44" s="387"/>
      <c r="L44" s="387"/>
      <c r="M44" s="387"/>
      <c r="N44" s="387"/>
      <c r="O44" s="387"/>
      <c r="P44" s="441"/>
      <c r="Q44" s="387"/>
      <c r="S44" s="387"/>
      <c r="T44" s="387"/>
    </row>
    <row r="45" spans="2:20" s="52" customFormat="1">
      <c r="B45" s="1" t="s">
        <v>235</v>
      </c>
      <c r="C45" s="386">
        <v>1345342</v>
      </c>
      <c r="D45" s="386">
        <v>1302416</v>
      </c>
      <c r="E45" s="386">
        <v>1330967</v>
      </c>
      <c r="F45" s="386">
        <v>1307975</v>
      </c>
      <c r="G45" s="386">
        <v>1309897</v>
      </c>
      <c r="H45" s="386">
        <v>1344979</v>
      </c>
      <c r="I45" s="386">
        <v>1459039</v>
      </c>
      <c r="J45" s="386">
        <v>1587248</v>
      </c>
      <c r="K45" s="387"/>
      <c r="L45" s="387"/>
      <c r="M45" s="387"/>
      <c r="N45" s="387"/>
      <c r="O45" s="387"/>
      <c r="P45" s="441"/>
      <c r="Q45" s="387"/>
      <c r="S45" s="387"/>
      <c r="T45" s="387"/>
    </row>
    <row r="46" spans="2:20" s="52" customFormat="1">
      <c r="B46" s="22"/>
      <c r="C46" s="521"/>
      <c r="D46" s="521"/>
      <c r="E46" s="521"/>
      <c r="F46" s="521"/>
      <c r="G46" s="521"/>
      <c r="H46" s="521"/>
      <c r="I46" s="521"/>
      <c r="J46" s="521"/>
      <c r="K46" s="387"/>
      <c r="L46" s="387"/>
      <c r="M46" s="387"/>
      <c r="N46" s="387"/>
      <c r="O46" s="387"/>
      <c r="P46" s="441"/>
      <c r="Q46" s="387"/>
      <c r="S46" s="387"/>
      <c r="T46" s="387"/>
    </row>
    <row r="47" spans="2:20" s="52" customFormat="1">
      <c r="B47" s="33" t="s">
        <v>301</v>
      </c>
      <c r="C47" s="142"/>
      <c r="D47" s="142"/>
      <c r="E47" s="143"/>
      <c r="F47" s="40"/>
      <c r="G47" s="40"/>
      <c r="P47" s="441"/>
    </row>
    <row r="48" spans="2:20" s="52" customFormat="1">
      <c r="B48" s="17"/>
      <c r="C48" s="142"/>
      <c r="D48" s="142"/>
      <c r="E48" s="143"/>
      <c r="F48" s="40"/>
      <c r="G48" s="40"/>
    </row>
    <row r="49" spans="2:19" s="52" customFormat="1">
      <c r="B49" s="297" t="s">
        <v>231</v>
      </c>
      <c r="C49" s="137">
        <v>2018</v>
      </c>
      <c r="D49" s="137">
        <v>2019</v>
      </c>
      <c r="E49" s="137">
        <v>2020</v>
      </c>
      <c r="F49" s="137">
        <v>2021</v>
      </c>
      <c r="G49" s="137">
        <v>2022</v>
      </c>
      <c r="H49" s="137">
        <v>2023</v>
      </c>
      <c r="I49" s="137">
        <v>2024</v>
      </c>
      <c r="J49" s="137">
        <v>2025</v>
      </c>
      <c r="K49" s="410"/>
      <c r="L49" s="410"/>
      <c r="M49" s="410"/>
      <c r="N49" s="410"/>
      <c r="O49" s="410"/>
      <c r="Q49" s="410"/>
      <c r="R49" s="410"/>
    </row>
    <row r="50" spans="2:19" s="52" customFormat="1">
      <c r="B50" s="370" t="s">
        <v>210</v>
      </c>
      <c r="C50" s="221">
        <v>0.16586400000000001</v>
      </c>
      <c r="D50" s="221">
        <v>0.16933200000000001</v>
      </c>
      <c r="E50" s="221">
        <v>0.16680900000000001</v>
      </c>
      <c r="F50" s="221">
        <v>0.18688399999999999</v>
      </c>
      <c r="G50" s="221">
        <v>0.173788</v>
      </c>
      <c r="H50" s="221">
        <v>0.16105900000000001</v>
      </c>
      <c r="I50" s="221">
        <v>0.19531699999999999</v>
      </c>
      <c r="J50" s="221">
        <v>0.247672</v>
      </c>
      <c r="K50" s="9"/>
      <c r="L50" s="9"/>
      <c r="M50" s="9"/>
      <c r="N50" s="9"/>
      <c r="O50" s="9"/>
      <c r="P50" s="60"/>
      <c r="Q50" s="72"/>
      <c r="R50" s="72"/>
      <c r="S50" s="387"/>
    </row>
    <row r="51" spans="2:19" s="52" customFormat="1">
      <c r="B51" s="370" t="s">
        <v>232</v>
      </c>
      <c r="C51" s="221">
        <v>0.10788200000000001</v>
      </c>
      <c r="D51" s="221">
        <v>9.8895999999999998E-2</v>
      </c>
      <c r="E51" s="221">
        <v>0.106488</v>
      </c>
      <c r="F51" s="221">
        <v>0.10664999999999999</v>
      </c>
      <c r="G51" s="221">
        <v>0.10034</v>
      </c>
      <c r="H51" s="221">
        <v>0.10535</v>
      </c>
      <c r="I51" s="221">
        <v>0.116352</v>
      </c>
      <c r="J51" s="221">
        <v>0.128111</v>
      </c>
      <c r="K51" s="441"/>
      <c r="L51" s="441"/>
      <c r="M51" s="72"/>
      <c r="N51" s="441"/>
      <c r="O51" s="441"/>
      <c r="P51" s="454"/>
      <c r="Q51" s="72"/>
      <c r="R51" s="72"/>
      <c r="S51" s="387"/>
    </row>
    <row r="52" spans="2:19" s="52" customFormat="1">
      <c r="B52" s="370" t="s">
        <v>233</v>
      </c>
      <c r="C52" s="221">
        <v>0.113636</v>
      </c>
      <c r="D52" s="221">
        <v>0.110032</v>
      </c>
      <c r="E52" s="221">
        <v>0.10753799999999999</v>
      </c>
      <c r="F52" s="221">
        <v>0.10126400000000001</v>
      </c>
      <c r="G52" s="221">
        <v>0.112024</v>
      </c>
      <c r="H52" s="221">
        <v>0.120237</v>
      </c>
      <c r="I52" s="221">
        <v>0.131633</v>
      </c>
      <c r="J52" s="221">
        <v>0.14249400000000001</v>
      </c>
      <c r="K52" s="441"/>
      <c r="L52" s="441"/>
      <c r="M52" s="72"/>
      <c r="N52" s="441"/>
      <c r="O52" s="441"/>
      <c r="P52" s="441"/>
      <c r="Q52" s="72"/>
      <c r="R52" s="72"/>
      <c r="S52" s="387"/>
    </row>
    <row r="53" spans="2:19" s="52" customFormat="1">
      <c r="B53" s="370" t="s">
        <v>234</v>
      </c>
      <c r="C53" s="221">
        <v>0.22184300000000001</v>
      </c>
      <c r="D53" s="221">
        <v>0.22086900000000001</v>
      </c>
      <c r="E53" s="221">
        <v>0.22151999999999999</v>
      </c>
      <c r="F53" s="221">
        <v>0.21244399999999999</v>
      </c>
      <c r="G53" s="221">
        <v>0.217005</v>
      </c>
      <c r="H53" s="221">
        <v>0.22121099999999999</v>
      </c>
      <c r="I53" s="221">
        <v>0.23166100000000001</v>
      </c>
      <c r="J53" s="221">
        <v>0.24237800000000001</v>
      </c>
      <c r="K53" s="441"/>
      <c r="L53" s="441"/>
      <c r="M53" s="441"/>
      <c r="N53" s="441"/>
      <c r="O53" s="441"/>
      <c r="P53" s="441"/>
      <c r="Q53" s="72"/>
      <c r="R53" s="72"/>
      <c r="S53" s="387"/>
    </row>
    <row r="54" spans="2:19" s="52" customFormat="1">
      <c r="B54" s="1" t="s">
        <v>235</v>
      </c>
      <c r="C54" s="163">
        <v>0.13379099999999999</v>
      </c>
      <c r="D54" s="163">
        <v>0.12915499999999999</v>
      </c>
      <c r="E54" s="163">
        <v>0.131467</v>
      </c>
      <c r="F54" s="163">
        <v>0.12954499999999999</v>
      </c>
      <c r="G54" s="163">
        <v>0.13056799999999999</v>
      </c>
      <c r="H54" s="163">
        <v>0.13516800000000001</v>
      </c>
      <c r="I54" s="163">
        <v>0.14798</v>
      </c>
      <c r="J54" s="163">
        <v>0.16245100000000001</v>
      </c>
      <c r="K54" s="441"/>
      <c r="L54" s="72"/>
      <c r="M54" s="72"/>
      <c r="N54" s="441"/>
      <c r="O54" s="60"/>
      <c r="P54" s="72"/>
      <c r="Q54" s="72"/>
      <c r="R54" s="72"/>
      <c r="S54" s="387"/>
    </row>
    <row r="55" spans="2:19" s="52" customFormat="1">
      <c r="B55" s="17"/>
      <c r="C55" s="142"/>
      <c r="D55" s="142"/>
      <c r="E55" s="143"/>
      <c r="F55" s="40"/>
      <c r="G55" s="40"/>
    </row>
    <row r="56" spans="2:19" s="2" customFormat="1" ht="12.75" customHeight="1">
      <c r="B56" s="463" t="s">
        <v>304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27"/>
      <c r="N56" s="16"/>
      <c r="O56" s="16"/>
    </row>
    <row r="57" spans="2:19" s="2" customFormat="1">
      <c r="B57" s="166"/>
      <c r="C57" s="16"/>
      <c r="D57" s="16"/>
      <c r="E57" s="16"/>
      <c r="F57" s="16"/>
      <c r="G57" s="16"/>
      <c r="H57" s="16"/>
      <c r="I57" s="16"/>
      <c r="J57" s="16"/>
      <c r="K57" s="16"/>
      <c r="L57" s="16"/>
      <c r="O57" s="16"/>
    </row>
    <row r="58" spans="2:19" s="2" customFormat="1">
      <c r="B58" s="466" t="s">
        <v>237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O58" s="16"/>
    </row>
    <row r="59" spans="2:19" s="2" customFormat="1">
      <c r="B59" s="463" t="s">
        <v>238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O59" s="16"/>
    </row>
    <row r="60" spans="2:19" s="2" customFormat="1">
      <c r="B60" s="463" t="s">
        <v>239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O60" s="16"/>
    </row>
    <row r="61" spans="2:19" s="2" customFormat="1">
      <c r="B61" s="166"/>
      <c r="C61" s="16"/>
      <c r="D61" s="16"/>
      <c r="E61" s="16"/>
      <c r="F61" s="16"/>
      <c r="G61" s="16"/>
      <c r="H61" s="16"/>
      <c r="I61" s="16"/>
      <c r="J61" s="16"/>
      <c r="K61" s="16"/>
      <c r="L61" s="16"/>
      <c r="O61" s="16"/>
    </row>
    <row r="62" spans="2:19" s="2" customFormat="1">
      <c r="B62" s="466" t="s">
        <v>240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O62" s="16"/>
    </row>
    <row r="63" spans="2:19" s="2" customFormat="1">
      <c r="B63" s="463" t="s">
        <v>241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O63" s="16"/>
    </row>
    <row r="64" spans="2:19" s="2" customFormat="1">
      <c r="B64" s="463" t="s">
        <v>242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O64" s="16"/>
    </row>
    <row r="65" spans="2:18" s="2" customFormat="1">
      <c r="B65" s="166"/>
      <c r="C65" s="16"/>
      <c r="D65" s="16"/>
      <c r="E65" s="16"/>
      <c r="F65" s="16"/>
      <c r="G65" s="16"/>
      <c r="H65" s="16"/>
      <c r="I65" s="16"/>
      <c r="J65" s="16"/>
      <c r="K65" s="16"/>
      <c r="L65" s="16"/>
      <c r="O65" s="16"/>
    </row>
    <row r="66" spans="2:18" s="2" customFormat="1">
      <c r="B66" s="463" t="s">
        <v>217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O66" s="16"/>
    </row>
    <row r="67" spans="2:18" s="2" customFormat="1">
      <c r="B67" s="166"/>
      <c r="C67" s="16"/>
      <c r="D67" s="16"/>
      <c r="E67" s="16"/>
      <c r="F67" s="16"/>
      <c r="G67" s="16"/>
      <c r="H67" s="16"/>
      <c r="I67" s="16"/>
      <c r="J67" s="16"/>
      <c r="K67" s="16"/>
      <c r="L67" s="16"/>
      <c r="O67" s="16"/>
    </row>
    <row r="68" spans="2:18" s="11" customFormat="1">
      <c r="B68" s="419" t="s">
        <v>243</v>
      </c>
      <c r="C68" s="167"/>
      <c r="D68" s="167"/>
      <c r="E68" s="167"/>
      <c r="F68" s="174" t="s">
        <v>188</v>
      </c>
      <c r="G68" s="167"/>
      <c r="H68" s="167"/>
      <c r="I68" s="167"/>
      <c r="J68" s="167"/>
      <c r="K68" s="167"/>
      <c r="L68" s="167"/>
      <c r="M68" s="167"/>
      <c r="N68" s="167"/>
      <c r="O68" s="15"/>
    </row>
    <row r="69" spans="2:18" s="11" customFormat="1">
      <c r="B69" s="52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2:18" s="11" customFormat="1">
      <c r="B70" s="52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2:18" s="11" customFormat="1">
      <c r="B71" s="52"/>
      <c r="C71" s="3"/>
      <c r="D71" s="3"/>
      <c r="E71" s="3"/>
      <c r="F71" s="3"/>
      <c r="G71" s="64"/>
      <c r="H71" s="6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2:18" s="11" customFormat="1">
      <c r="B72" s="17"/>
      <c r="C72" s="14"/>
      <c r="D72" s="14"/>
      <c r="E72" s="14"/>
      <c r="F72" s="14"/>
      <c r="G72" s="14"/>
      <c r="H72" s="14"/>
      <c r="I72" s="14"/>
      <c r="J72" s="14"/>
      <c r="K72" s="3"/>
      <c r="L72" s="3"/>
      <c r="M72" s="3"/>
      <c r="N72" s="3"/>
      <c r="O72" s="3"/>
      <c r="P72" s="3"/>
      <c r="Q72" s="3"/>
      <c r="R72" s="3"/>
    </row>
    <row r="73" spans="2:18" s="11" customFormat="1">
      <c r="B73" s="17"/>
      <c r="C73" s="14"/>
      <c r="D73" s="14"/>
      <c r="E73" s="14"/>
      <c r="F73" s="14"/>
      <c r="G73" s="14"/>
      <c r="H73" s="14"/>
      <c r="I73" s="14"/>
      <c r="J73" s="14"/>
      <c r="K73" s="3"/>
      <c r="L73" s="3"/>
      <c r="M73" s="3"/>
      <c r="N73" s="3"/>
      <c r="O73" s="3"/>
      <c r="P73" s="3"/>
      <c r="Q73" s="3"/>
      <c r="R73" s="3"/>
    </row>
    <row r="74" spans="2:18" s="11" customFormat="1">
      <c r="B74" s="3"/>
      <c r="C74" s="14"/>
      <c r="D74" s="14"/>
      <c r="E74" s="14"/>
      <c r="F74" s="14"/>
      <c r="G74" s="14"/>
      <c r="H74" s="14"/>
      <c r="I74" s="14"/>
      <c r="J74" s="14"/>
      <c r="K74" s="3"/>
      <c r="L74" s="3"/>
      <c r="M74" s="3"/>
      <c r="N74" s="3"/>
      <c r="O74" s="3"/>
      <c r="P74" s="3"/>
      <c r="Q74" s="3"/>
      <c r="R74" s="3"/>
    </row>
    <row r="75" spans="2:18" s="11" customFormat="1">
      <c r="B75" s="20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2:18" s="11" customFormat="1">
      <c r="B76" s="20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2:18" s="11" customFormat="1">
      <c r="B77" s="537"/>
      <c r="C77" s="536"/>
      <c r="D77" s="536"/>
      <c r="E77" s="536"/>
      <c r="F77" s="536"/>
      <c r="G77" s="536"/>
      <c r="H77" s="536"/>
      <c r="I77" s="536"/>
      <c r="J77" s="536"/>
      <c r="K77" s="491"/>
      <c r="L77" s="536"/>
      <c r="M77" s="536"/>
      <c r="N77" s="536"/>
      <c r="O77" s="536"/>
    </row>
    <row r="78" spans="2:18" s="11" customFormat="1">
      <c r="B78" s="537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2:18" s="11" customFormat="1">
      <c r="B79" s="52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2:18" s="11" customFormat="1">
      <c r="B80" s="52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2:50" s="11" customFormat="1">
      <c r="B81" s="52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2:50" s="11" customFormat="1">
      <c r="B82" s="52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72"/>
    </row>
    <row r="83" spans="2:50" s="11" customFormat="1">
      <c r="B83" s="52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72"/>
    </row>
    <row r="84" spans="2:50" s="11" customFormat="1">
      <c r="B84" s="17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72"/>
      <c r="AX84" s="3"/>
    </row>
    <row r="85" spans="2:50" s="11" customFormat="1">
      <c r="B85" s="3"/>
      <c r="C85" s="72"/>
      <c r="D85" s="72"/>
      <c r="E85" s="72"/>
      <c r="F85" s="72"/>
      <c r="G85" s="72"/>
      <c r="H85" s="72"/>
      <c r="I85" s="73"/>
      <c r="P85" s="72"/>
      <c r="AX85" s="3"/>
    </row>
    <row r="86" spans="2:50" s="11" customFormat="1">
      <c r="B86" s="17"/>
      <c r="C86" s="3"/>
      <c r="D86" s="3"/>
      <c r="E86" s="3"/>
      <c r="F86" s="3"/>
      <c r="G86" s="3"/>
      <c r="H86" s="3"/>
      <c r="I86" s="3"/>
      <c r="J86" s="3"/>
      <c r="K86" s="3"/>
      <c r="P86" s="72"/>
      <c r="AX86" s="3"/>
    </row>
    <row r="87" spans="2:50" s="11" customFormat="1">
      <c r="B87" s="537"/>
      <c r="C87" s="536"/>
      <c r="D87" s="536"/>
      <c r="E87" s="536"/>
      <c r="F87" s="536"/>
      <c r="G87" s="536"/>
      <c r="H87" s="536"/>
      <c r="I87" s="536"/>
      <c r="J87" s="536"/>
      <c r="K87" s="491"/>
      <c r="L87" s="536"/>
      <c r="M87" s="536"/>
      <c r="N87" s="536"/>
      <c r="O87" s="536"/>
      <c r="P87" s="72"/>
      <c r="AX87" s="3"/>
    </row>
    <row r="88" spans="2:50" s="11" customFormat="1">
      <c r="B88" s="537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72"/>
    </row>
    <row r="89" spans="2:50" s="11" customFormat="1">
      <c r="B89" s="52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72"/>
    </row>
    <row r="90" spans="2:50" s="11" customFormat="1">
      <c r="B90" s="52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72"/>
    </row>
    <row r="91" spans="2:50" s="11" customFormat="1">
      <c r="B91" s="52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72"/>
    </row>
    <row r="92" spans="2:50" s="11" customFormat="1">
      <c r="B92" s="52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72"/>
    </row>
    <row r="93" spans="2:50" s="11" customFormat="1">
      <c r="B93" s="52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72"/>
    </row>
    <row r="94" spans="2:50" s="11" customFormat="1">
      <c r="B94" s="52"/>
      <c r="C94" s="3"/>
      <c r="D94" s="3"/>
      <c r="E94" s="3"/>
      <c r="F94" s="3"/>
      <c r="G94" s="64"/>
      <c r="H94" s="64"/>
      <c r="I94" s="3"/>
      <c r="J94" s="3"/>
      <c r="K94" s="3"/>
      <c r="P94" s="72"/>
      <c r="AX94" s="3"/>
    </row>
    <row r="95" spans="2:50" s="11" customFormat="1">
      <c r="B95" s="17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72"/>
      <c r="AX95" s="3"/>
    </row>
    <row r="96" spans="2:50" s="11" customFormat="1">
      <c r="B96" s="3"/>
      <c r="C96" s="72"/>
      <c r="D96" s="72"/>
      <c r="E96" s="72"/>
      <c r="F96" s="72"/>
      <c r="G96" s="72"/>
      <c r="H96" s="72"/>
      <c r="I96" s="73"/>
      <c r="P96" s="72"/>
      <c r="AX96" s="3"/>
    </row>
    <row r="97" spans="2:50" s="11" customFormat="1">
      <c r="B97" s="3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P97" s="72"/>
      <c r="AX97" s="3"/>
    </row>
    <row r="98" spans="2:50" s="11" customFormat="1">
      <c r="B98" s="20"/>
      <c r="C98" s="74"/>
      <c r="D98" s="74"/>
      <c r="E98" s="74"/>
      <c r="F98" s="74"/>
      <c r="G98" s="74"/>
      <c r="H98" s="74"/>
      <c r="I98" s="52"/>
      <c r="J98" s="52"/>
      <c r="K98" s="52"/>
      <c r="L98" s="52"/>
      <c r="M98" s="52"/>
      <c r="N98" s="52"/>
      <c r="O98" s="52"/>
      <c r="P98" s="441"/>
      <c r="Q98" s="52"/>
      <c r="R98" s="52"/>
      <c r="U98" s="52"/>
      <c r="V98" s="52"/>
      <c r="W98" s="52"/>
      <c r="X98" s="52"/>
      <c r="Y98" s="52"/>
      <c r="Z98" s="52"/>
      <c r="AA98" s="52"/>
      <c r="AB98" s="52"/>
      <c r="AC98" s="52"/>
      <c r="AX98" s="3"/>
    </row>
    <row r="99" spans="2:50" s="11" customFormat="1">
      <c r="B99" s="74"/>
      <c r="C99" s="74"/>
      <c r="D99" s="74"/>
      <c r="E99" s="74"/>
      <c r="F99" s="74"/>
      <c r="G99" s="74"/>
      <c r="H99" s="74"/>
      <c r="I99" s="52"/>
      <c r="J99" s="52"/>
      <c r="K99" s="52"/>
      <c r="L99" s="52"/>
      <c r="M99" s="52"/>
      <c r="N99" s="52"/>
      <c r="O99" s="52"/>
      <c r="P99" s="441"/>
      <c r="Q99" s="52"/>
      <c r="R99" s="52"/>
      <c r="U99" s="52"/>
      <c r="V99" s="52"/>
      <c r="W99" s="52"/>
      <c r="X99" s="52"/>
      <c r="Y99" s="52"/>
      <c r="Z99" s="52"/>
      <c r="AA99" s="52"/>
      <c r="AB99" s="52"/>
      <c r="AC99" s="52"/>
    </row>
    <row r="100" spans="2:50" s="52" customFormat="1">
      <c r="B100" s="75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P100" s="441"/>
      <c r="S100" s="11"/>
      <c r="T100" s="11"/>
    </row>
    <row r="101" spans="2:50" s="52" customFormat="1">
      <c r="B101" s="76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P101" s="441"/>
      <c r="S101" s="11"/>
      <c r="T101" s="11"/>
    </row>
    <row r="102" spans="2:50" s="52" customFormat="1">
      <c r="B102" s="76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P102" s="441"/>
      <c r="S102" s="11"/>
      <c r="T102" s="11"/>
    </row>
    <row r="103" spans="2:50" s="52" customFormat="1">
      <c r="B103" s="76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P103" s="441"/>
      <c r="S103" s="11"/>
      <c r="T103" s="11"/>
    </row>
    <row r="104" spans="2:50" s="52" customFormat="1">
      <c r="B104" s="76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P104" s="441"/>
      <c r="S104" s="11"/>
      <c r="T104" s="11"/>
    </row>
    <row r="105" spans="2:50" s="52" customFormat="1">
      <c r="B105" s="76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P105" s="441"/>
      <c r="S105" s="11"/>
      <c r="T105" s="11"/>
    </row>
    <row r="106" spans="2:50" s="52" customFormat="1">
      <c r="B106" s="76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P106" s="441"/>
      <c r="S106" s="11"/>
      <c r="T106" s="11"/>
    </row>
    <row r="107" spans="2:50" s="52" customFormat="1">
      <c r="B107" s="7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P107" s="441"/>
      <c r="S107" s="11"/>
      <c r="T107" s="11"/>
    </row>
    <row r="108" spans="2:50" s="52" customFormat="1">
      <c r="B108" s="76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P108" s="441"/>
      <c r="S108" s="11"/>
      <c r="T108" s="11"/>
    </row>
    <row r="109" spans="2:50" s="52" customFormat="1">
      <c r="B109" s="76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P109" s="441"/>
      <c r="S109" s="11"/>
      <c r="T109" s="11"/>
    </row>
    <row r="110" spans="2:50" s="52" customFormat="1">
      <c r="B110" s="76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P110" s="441"/>
      <c r="S110" s="11"/>
      <c r="T110" s="11"/>
    </row>
    <row r="111" spans="2:50" s="52" customFormat="1">
      <c r="B111" s="76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P111" s="441"/>
      <c r="S111" s="11"/>
      <c r="T111" s="11"/>
    </row>
    <row r="112" spans="2:50" s="52" customFormat="1">
      <c r="B112" s="76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P112" s="441"/>
      <c r="S112" s="11"/>
      <c r="T112" s="11"/>
    </row>
    <row r="113" spans="2:20" s="52" customFormat="1">
      <c r="B113" s="76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P113" s="441"/>
      <c r="S113" s="11"/>
      <c r="T113" s="11"/>
    </row>
    <row r="114" spans="2:20" s="52" customFormat="1">
      <c r="B114" s="76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P114" s="441"/>
      <c r="S114" s="11"/>
      <c r="T114" s="11"/>
    </row>
    <row r="115" spans="2:20" s="52" customFormat="1">
      <c r="B115" s="76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P115" s="441"/>
      <c r="S115" s="11"/>
      <c r="T115" s="11"/>
    </row>
    <row r="116" spans="2:20" s="52" customFormat="1">
      <c r="B116" s="76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P116" s="441"/>
      <c r="S116" s="11"/>
      <c r="T116" s="11"/>
    </row>
    <row r="117" spans="2:20" s="52" customFormat="1">
      <c r="B117" s="76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P117" s="441"/>
      <c r="S117" s="11"/>
      <c r="T117" s="11"/>
    </row>
    <row r="118" spans="2:20" s="52" customFormat="1">
      <c r="B118" s="76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P118" s="441"/>
      <c r="S118" s="11"/>
      <c r="T118" s="11"/>
    </row>
    <row r="119" spans="2:20" s="52" customFormat="1">
      <c r="B119" s="76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P119" s="441"/>
      <c r="S119" s="11"/>
      <c r="T119" s="11"/>
    </row>
    <row r="120" spans="2:20" s="52" customFormat="1">
      <c r="B120" s="76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P120" s="441"/>
      <c r="S120" s="11"/>
      <c r="T120" s="11"/>
    </row>
    <row r="121" spans="2:20" s="52" customFormat="1">
      <c r="B121" s="76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P121" s="441"/>
      <c r="S121" s="11"/>
      <c r="T121" s="11"/>
    </row>
    <row r="122" spans="2:20" s="52" customFormat="1">
      <c r="B122" s="76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P122" s="441"/>
      <c r="S122" s="11"/>
      <c r="T122" s="11"/>
    </row>
    <row r="123" spans="2:20" s="52" customFormat="1">
      <c r="B123" s="76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P123" s="441"/>
      <c r="S123" s="11"/>
      <c r="T123" s="11"/>
    </row>
    <row r="124" spans="2:20" s="52" customFormat="1">
      <c r="B124" s="76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P124" s="441"/>
      <c r="S124" s="11"/>
      <c r="T124" s="11"/>
    </row>
    <row r="125" spans="2:20" s="52" customFormat="1">
      <c r="B125" s="76"/>
      <c r="C125" s="64"/>
      <c r="D125" s="64"/>
      <c r="E125" s="64"/>
      <c r="F125" s="64"/>
      <c r="G125" s="64"/>
      <c r="H125" s="64"/>
      <c r="I125" s="64"/>
      <c r="J125" s="64"/>
      <c r="P125" s="441"/>
      <c r="S125" s="11"/>
      <c r="T125" s="11"/>
    </row>
    <row r="126" spans="2:20" s="52" customFormat="1">
      <c r="B126" s="76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P126" s="441"/>
      <c r="S126" s="11"/>
      <c r="T126" s="11"/>
    </row>
    <row r="127" spans="2:20" s="52" customFormat="1">
      <c r="P127" s="441"/>
      <c r="S127" s="11"/>
      <c r="T127" s="11"/>
    </row>
    <row r="128" spans="2:20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2:13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</row>
    <row r="130" spans="2:13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</row>
    <row r="131" spans="2:13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</row>
    <row r="132" spans="2:13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9" spans="2:13">
      <c r="B139" s="3"/>
    </row>
    <row r="140" spans="2:13">
      <c r="B140" s="3"/>
    </row>
    <row r="141" spans="2:13">
      <c r="B141" s="6"/>
    </row>
    <row r="142" spans="2:13">
      <c r="B142" s="2"/>
    </row>
    <row r="143" spans="2:13">
      <c r="B143" s="2"/>
    </row>
  </sheetData>
  <mergeCells count="17">
    <mergeCell ref="B87:B88"/>
    <mergeCell ref="C87:D87"/>
    <mergeCell ref="E87:F87"/>
    <mergeCell ref="G87:H87"/>
    <mergeCell ref="I87:J87"/>
    <mergeCell ref="B77:B78"/>
    <mergeCell ref="C77:D77"/>
    <mergeCell ref="E77:F77"/>
    <mergeCell ref="G77:H77"/>
    <mergeCell ref="I77:J77"/>
    <mergeCell ref="E2:K2"/>
    <mergeCell ref="E3:K3"/>
    <mergeCell ref="E4:K4"/>
    <mergeCell ref="L87:M87"/>
    <mergeCell ref="N87:O87"/>
    <mergeCell ref="L77:M77"/>
    <mergeCell ref="N77:O77"/>
  </mergeCells>
  <hyperlinks>
    <hyperlink ref="F68" r:id="rId1" xr:uid="{B154607F-65E3-4233-AA19-968599D9BF67}"/>
  </hyperlinks>
  <printOptions horizontalCentered="1" verticalCentered="1"/>
  <pageMargins left="0.74803149606299213" right="0.74803149606299213" top="0.98425196850393704" bottom="0.98425196850393704" header="0" footer="0"/>
  <pageSetup paperSize="9" scale="39" orientation="landscape" r:id="rId2"/>
  <headerFooter alignWithMargins="0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69F3-A63B-4918-8776-47FC94216F06}">
  <sheetPr>
    <tabColor rgb="FF00B050"/>
  </sheetPr>
  <dimension ref="A2:AX155"/>
  <sheetViews>
    <sheetView topLeftCell="A34" zoomScale="90" zoomScaleNormal="90" workbookViewId="0">
      <selection activeCell="B94" sqref="B94"/>
    </sheetView>
  </sheetViews>
  <sheetFormatPr baseColWidth="10" defaultColWidth="11.42578125" defaultRowHeight="14.25"/>
  <cols>
    <col min="1" max="1" width="2.28515625" style="78" customWidth="1"/>
    <col min="2" max="2" width="24.85546875" style="78" customWidth="1"/>
    <col min="3" max="11" width="11.42578125" style="78"/>
    <col min="12" max="13" width="10.7109375" style="78" bestFit="1" customWidth="1"/>
    <col min="14" max="21" width="11.28515625" style="78" bestFit="1" customWidth="1"/>
    <col min="22" max="22" width="33.28515625" style="78" bestFit="1" customWidth="1"/>
    <col min="23" max="16384" width="11.42578125" style="78"/>
  </cols>
  <sheetData>
    <row r="2" spans="2:50" ht="34.5" customHeight="1">
      <c r="D2" s="593" t="s">
        <v>0</v>
      </c>
      <c r="E2" s="594"/>
      <c r="F2" s="594"/>
      <c r="G2" s="594"/>
      <c r="H2" s="594"/>
      <c r="I2" s="594"/>
      <c r="J2" s="594"/>
      <c r="K2" s="594"/>
      <c r="L2" s="594"/>
      <c r="M2" s="594"/>
      <c r="N2" s="595"/>
    </row>
    <row r="3" spans="2:50" ht="15.75" customHeight="1">
      <c r="D3" s="596" t="s">
        <v>76</v>
      </c>
      <c r="E3" s="597"/>
      <c r="F3" s="597"/>
      <c r="G3" s="597"/>
      <c r="H3" s="597"/>
      <c r="I3" s="597"/>
      <c r="J3" s="597"/>
      <c r="K3" s="597"/>
      <c r="L3" s="597"/>
      <c r="M3" s="597"/>
      <c r="N3" s="598"/>
    </row>
    <row r="4" spans="2:50" s="180" customFormat="1" ht="15.75">
      <c r="B4" s="178"/>
      <c r="D4" s="599" t="s">
        <v>271</v>
      </c>
      <c r="E4" s="600"/>
      <c r="F4" s="600"/>
      <c r="G4" s="600"/>
      <c r="H4" s="600"/>
      <c r="I4" s="600"/>
      <c r="J4" s="600"/>
      <c r="K4" s="600"/>
      <c r="L4" s="600"/>
      <c r="M4" s="600"/>
      <c r="N4" s="601"/>
    </row>
    <row r="5" spans="2:50" s="180" customFormat="1" ht="21" customHeight="1">
      <c r="B5" s="181"/>
    </row>
    <row r="6" spans="2:50" s="180" customFormat="1" ht="21" customHeight="1">
      <c r="B6" s="181" t="s">
        <v>244</v>
      </c>
    </row>
    <row r="7" spans="2:50">
      <c r="H7" s="399"/>
    </row>
    <row r="8" spans="2:50" ht="15">
      <c r="B8" s="365" t="s">
        <v>298</v>
      </c>
      <c r="C8" s="87">
        <v>2015</v>
      </c>
      <c r="D8" s="87">
        <v>2016</v>
      </c>
      <c r="E8" s="87">
        <v>2017</v>
      </c>
      <c r="F8" s="87">
        <v>2018</v>
      </c>
      <c r="G8" s="87">
        <v>2019</v>
      </c>
      <c r="H8" s="87">
        <v>2020</v>
      </c>
      <c r="I8" s="87">
        <v>2021</v>
      </c>
      <c r="J8" s="87">
        <v>2022</v>
      </c>
      <c r="K8" s="87">
        <v>2023</v>
      </c>
      <c r="L8" s="87">
        <v>2024</v>
      </c>
      <c r="M8" s="87">
        <v>2025</v>
      </c>
      <c r="N8" s="457"/>
      <c r="O8" s="457"/>
      <c r="P8" s="457"/>
      <c r="Q8" s="457"/>
      <c r="R8" s="457"/>
      <c r="S8" s="457"/>
      <c r="T8" s="457"/>
      <c r="U8" s="457"/>
    </row>
    <row r="9" spans="2:50" ht="15">
      <c r="B9" s="420" t="s">
        <v>27</v>
      </c>
      <c r="C9" s="508">
        <v>587063</v>
      </c>
      <c r="D9" s="508">
        <v>573771</v>
      </c>
      <c r="E9" s="508">
        <v>573876</v>
      </c>
      <c r="F9" s="508">
        <v>578252</v>
      </c>
      <c r="G9" s="508">
        <v>575930</v>
      </c>
      <c r="H9" s="508">
        <v>572052</v>
      </c>
      <c r="I9" s="508">
        <v>564383</v>
      </c>
      <c r="J9" s="508">
        <v>596152</v>
      </c>
      <c r="K9" s="508">
        <v>564935</v>
      </c>
      <c r="L9" s="508">
        <v>519570</v>
      </c>
      <c r="M9" s="508">
        <v>477946</v>
      </c>
      <c r="N9" s="397"/>
      <c r="O9" s="484"/>
      <c r="P9" s="484"/>
      <c r="Q9" s="484"/>
      <c r="R9" s="484"/>
      <c r="S9" s="484"/>
      <c r="T9" s="484"/>
      <c r="U9" s="484"/>
      <c r="V9" s="484"/>
      <c r="W9" s="484"/>
      <c r="X9" s="484"/>
      <c r="Y9" s="484"/>
      <c r="Z9" s="484"/>
      <c r="AA9" s="484"/>
      <c r="AB9" s="484"/>
      <c r="AC9" s="484"/>
      <c r="AD9" s="484"/>
      <c r="AE9" s="484"/>
      <c r="AF9" s="484"/>
      <c r="AG9" s="484"/>
      <c r="AH9" s="484"/>
      <c r="AI9" s="484"/>
      <c r="AJ9" s="484"/>
      <c r="AK9" s="484"/>
      <c r="AL9" s="484"/>
      <c r="AM9" s="484"/>
      <c r="AN9" s="484"/>
      <c r="AO9" s="484"/>
      <c r="AP9" s="484"/>
      <c r="AQ9" s="484"/>
      <c r="AR9" s="484"/>
      <c r="AS9" s="484"/>
      <c r="AT9" s="484"/>
      <c r="AU9" s="484"/>
      <c r="AV9" s="484"/>
      <c r="AW9" s="484"/>
      <c r="AX9" s="484"/>
    </row>
    <row r="10" spans="2:50" ht="15">
      <c r="B10" s="420" t="s">
        <v>73</v>
      </c>
      <c r="C10" s="508">
        <v>3660446</v>
      </c>
      <c r="D10" s="508">
        <v>3567693</v>
      </c>
      <c r="E10" s="508">
        <v>3505570</v>
      </c>
      <c r="F10" s="508">
        <v>3451580</v>
      </c>
      <c r="G10" s="508">
        <v>3449746</v>
      </c>
      <c r="H10" s="508">
        <v>3429265</v>
      </c>
      <c r="I10" s="508">
        <v>3472725</v>
      </c>
      <c r="J10" s="508">
        <v>3388306</v>
      </c>
      <c r="K10" s="508">
        <v>3320539</v>
      </c>
      <c r="L10" s="508">
        <v>3256758</v>
      </c>
      <c r="M10" s="508">
        <v>3178915</v>
      </c>
      <c r="N10" s="397"/>
      <c r="O10" s="485"/>
      <c r="P10" s="485"/>
      <c r="Q10" s="486"/>
      <c r="R10" s="485"/>
      <c r="S10" s="485"/>
      <c r="T10" s="486"/>
      <c r="U10" s="485"/>
      <c r="V10" s="485"/>
      <c r="W10" s="486"/>
      <c r="X10" s="485"/>
      <c r="Y10" s="485"/>
      <c r="Z10" s="486"/>
      <c r="AA10" s="485"/>
      <c r="AB10" s="485"/>
      <c r="AC10" s="486"/>
      <c r="AD10" s="485"/>
      <c r="AE10" s="485"/>
      <c r="AF10" s="486"/>
      <c r="AG10" s="485"/>
      <c r="AH10" s="485"/>
      <c r="AI10" s="486"/>
      <c r="AJ10" s="485"/>
      <c r="AK10" s="485"/>
      <c r="AL10" s="486"/>
      <c r="AM10" s="485"/>
      <c r="AN10" s="485"/>
      <c r="AO10" s="486"/>
      <c r="AP10" s="485"/>
      <c r="AQ10" s="485"/>
      <c r="AR10" s="486"/>
      <c r="AS10" s="485"/>
      <c r="AT10" s="485"/>
      <c r="AU10" s="486"/>
      <c r="AV10" s="485"/>
      <c r="AW10" s="485"/>
      <c r="AX10" s="486"/>
    </row>
    <row r="11" spans="2:50">
      <c r="B11" s="420" t="s">
        <v>20</v>
      </c>
      <c r="C11" s="508">
        <v>2646008</v>
      </c>
      <c r="D11" s="508">
        <v>2618268</v>
      </c>
      <c r="E11" s="508">
        <v>2612439</v>
      </c>
      <c r="F11" s="508">
        <v>2641714</v>
      </c>
      <c r="G11" s="508">
        <v>2682863</v>
      </c>
      <c r="H11" s="508">
        <v>2718291</v>
      </c>
      <c r="I11" s="508">
        <v>2775869</v>
      </c>
      <c r="J11" s="508">
        <v>2670750</v>
      </c>
      <c r="K11" s="508">
        <v>2570128</v>
      </c>
      <c r="L11" s="508">
        <v>2493390</v>
      </c>
      <c r="M11" s="508">
        <v>2419277</v>
      </c>
      <c r="N11" s="397"/>
      <c r="O11" s="397"/>
      <c r="P11" s="397"/>
      <c r="Q11" s="397"/>
      <c r="R11" s="397"/>
      <c r="S11" s="397"/>
      <c r="T11" s="397"/>
      <c r="U11" s="397"/>
      <c r="V11" s="397"/>
      <c r="W11" s="397"/>
      <c r="X11" s="397"/>
      <c r="Y11" s="397"/>
      <c r="Z11" s="397"/>
      <c r="AA11" s="397"/>
    </row>
    <row r="12" spans="2:50">
      <c r="B12" s="420" t="s">
        <v>21</v>
      </c>
      <c r="C12" s="508">
        <v>868163</v>
      </c>
      <c r="D12" s="508">
        <v>872842</v>
      </c>
      <c r="E12" s="508">
        <v>873170</v>
      </c>
      <c r="F12" s="508">
        <v>870640</v>
      </c>
      <c r="G12" s="508">
        <v>877445</v>
      </c>
      <c r="H12" s="508">
        <v>903041</v>
      </c>
      <c r="I12" s="508">
        <v>949514</v>
      </c>
      <c r="J12" s="508">
        <v>939349</v>
      </c>
      <c r="K12" s="508">
        <v>941831</v>
      </c>
      <c r="L12" s="508">
        <v>915808</v>
      </c>
      <c r="M12" s="508">
        <v>886552</v>
      </c>
      <c r="N12" s="397"/>
      <c r="O12" s="397"/>
      <c r="P12" s="397"/>
      <c r="Q12" s="397"/>
      <c r="R12" s="397"/>
      <c r="S12" s="397"/>
      <c r="T12" s="397"/>
      <c r="U12" s="397"/>
      <c r="V12" s="397"/>
      <c r="W12" s="397"/>
      <c r="X12" s="397"/>
      <c r="Y12" s="397"/>
      <c r="Z12" s="397"/>
      <c r="AA12" s="397"/>
    </row>
    <row r="13" spans="2:50">
      <c r="B13" s="420" t="s">
        <v>6</v>
      </c>
      <c r="C13" s="508">
        <v>7761680</v>
      </c>
      <c r="D13" s="508">
        <v>7632574</v>
      </c>
      <c r="E13" s="508">
        <v>7565055</v>
      </c>
      <c r="F13" s="508">
        <v>7542186</v>
      </c>
      <c r="G13" s="508">
        <v>7585984</v>
      </c>
      <c r="H13" s="508">
        <v>7622649</v>
      </c>
      <c r="I13" s="508">
        <v>7762491</v>
      </c>
      <c r="J13" s="508">
        <v>7594557</v>
      </c>
      <c r="K13" s="508">
        <v>7397433</v>
      </c>
      <c r="L13" s="508">
        <v>7185526</v>
      </c>
      <c r="M13" s="508">
        <v>6962690</v>
      </c>
      <c r="N13" s="397"/>
      <c r="O13" s="397"/>
      <c r="P13" s="397"/>
      <c r="Q13" s="397"/>
      <c r="R13" s="397"/>
      <c r="S13" s="397"/>
      <c r="T13" s="397"/>
      <c r="U13" s="397"/>
      <c r="V13" s="397"/>
      <c r="W13" s="397"/>
      <c r="X13" s="397"/>
      <c r="Y13" s="397"/>
      <c r="Z13" s="397"/>
      <c r="AA13" s="397"/>
    </row>
    <row r="14" spans="2:50">
      <c r="B14" s="509"/>
      <c r="C14" s="509"/>
      <c r="D14" s="509"/>
      <c r="E14" s="509"/>
      <c r="F14" s="509"/>
      <c r="G14" s="510"/>
      <c r="H14" s="511"/>
      <c r="I14" s="510"/>
      <c r="J14" s="510"/>
      <c r="K14" s="510"/>
      <c r="L14" s="510"/>
      <c r="M14" s="510"/>
      <c r="N14" s="397"/>
      <c r="O14" s="397"/>
      <c r="P14" s="397"/>
      <c r="Q14" s="397"/>
      <c r="R14" s="397"/>
      <c r="S14" s="397"/>
      <c r="T14" s="397"/>
      <c r="U14" s="397"/>
      <c r="V14" s="397"/>
      <c r="W14" s="397"/>
      <c r="X14" s="397"/>
      <c r="Y14" s="397"/>
      <c r="Z14" s="397"/>
      <c r="AA14" s="397"/>
    </row>
    <row r="15" spans="2:50">
      <c r="B15" s="365" t="s">
        <v>299</v>
      </c>
      <c r="C15" s="87">
        <v>2015</v>
      </c>
      <c r="D15" s="87">
        <v>2016</v>
      </c>
      <c r="E15" s="87">
        <v>2017</v>
      </c>
      <c r="F15" s="87">
        <v>2018</v>
      </c>
      <c r="G15" s="87">
        <v>2019</v>
      </c>
      <c r="H15" s="87">
        <v>2020</v>
      </c>
      <c r="I15" s="87">
        <v>2021</v>
      </c>
      <c r="J15" s="87">
        <v>2022</v>
      </c>
      <c r="K15" s="87">
        <v>2023</v>
      </c>
      <c r="L15" s="87">
        <v>2024</v>
      </c>
      <c r="M15" s="87">
        <v>2025</v>
      </c>
      <c r="N15" s="397"/>
      <c r="O15" s="397"/>
      <c r="P15" s="397"/>
      <c r="Q15" s="397"/>
      <c r="R15" s="397"/>
      <c r="S15" s="397"/>
      <c r="T15" s="397"/>
      <c r="U15" s="397"/>
      <c r="V15" s="397"/>
      <c r="W15" s="397"/>
      <c r="X15" s="397"/>
      <c r="Y15" s="397"/>
      <c r="Z15" s="397"/>
      <c r="AA15" s="397"/>
    </row>
    <row r="16" spans="2:50">
      <c r="B16" s="420" t="s">
        <v>27</v>
      </c>
      <c r="C16" s="375">
        <v>7330</v>
      </c>
      <c r="D16" s="375">
        <v>9167</v>
      </c>
      <c r="E16" s="375">
        <v>7284</v>
      </c>
      <c r="F16" s="375">
        <v>5031</v>
      </c>
      <c r="G16" s="375">
        <v>3684</v>
      </c>
      <c r="H16" s="375">
        <v>5038</v>
      </c>
      <c r="I16" s="375">
        <v>8363</v>
      </c>
      <c r="J16" s="375">
        <v>7213</v>
      </c>
      <c r="K16" s="375">
        <v>27765</v>
      </c>
      <c r="L16" s="375">
        <v>23559</v>
      </c>
      <c r="M16" s="375">
        <v>20802</v>
      </c>
      <c r="N16" s="397"/>
      <c r="O16" s="397"/>
      <c r="P16" s="397"/>
      <c r="Q16" s="397"/>
      <c r="R16" s="397"/>
      <c r="S16" s="397"/>
      <c r="T16" s="397"/>
      <c r="U16" s="397"/>
    </row>
    <row r="17" spans="2:27">
      <c r="B17" s="420" t="s">
        <v>73</v>
      </c>
      <c r="C17" s="375">
        <v>98425</v>
      </c>
      <c r="D17" s="375">
        <v>82864</v>
      </c>
      <c r="E17" s="375">
        <v>91800</v>
      </c>
      <c r="F17" s="375">
        <v>67863</v>
      </c>
      <c r="G17" s="375">
        <v>71781</v>
      </c>
      <c r="H17" s="375">
        <v>174745</v>
      </c>
      <c r="I17" s="375">
        <v>146296</v>
      </c>
      <c r="J17" s="375">
        <v>228398</v>
      </c>
      <c r="K17" s="375">
        <v>316011</v>
      </c>
      <c r="L17" s="375">
        <v>281051</v>
      </c>
      <c r="M17" s="375">
        <v>248517</v>
      </c>
      <c r="N17" s="397"/>
      <c r="O17" s="397"/>
      <c r="P17" s="397"/>
      <c r="Q17" s="397"/>
      <c r="R17" s="397"/>
      <c r="S17" s="397"/>
      <c r="T17" s="397"/>
      <c r="U17" s="397"/>
    </row>
    <row r="18" spans="2:27">
      <c r="B18" s="420" t="s">
        <v>20</v>
      </c>
      <c r="C18" s="375">
        <v>103285</v>
      </c>
      <c r="D18" s="375">
        <v>88604</v>
      </c>
      <c r="E18" s="375">
        <v>93294</v>
      </c>
      <c r="F18" s="375">
        <v>67943</v>
      </c>
      <c r="G18" s="375">
        <v>82776</v>
      </c>
      <c r="H18" s="375">
        <v>213992</v>
      </c>
      <c r="I18" s="375">
        <v>200662</v>
      </c>
      <c r="J18" s="375">
        <v>241328</v>
      </c>
      <c r="K18" s="375">
        <v>298972</v>
      </c>
      <c r="L18" s="375">
        <v>296647</v>
      </c>
      <c r="M18" s="375">
        <v>257486</v>
      </c>
      <c r="N18" s="397"/>
      <c r="O18" s="397"/>
      <c r="P18" s="397"/>
      <c r="Q18" s="397"/>
      <c r="R18" s="397"/>
      <c r="S18" s="397"/>
      <c r="T18" s="397"/>
      <c r="U18" s="397"/>
    </row>
    <row r="19" spans="2:27">
      <c r="B19" s="420" t="s">
        <v>21</v>
      </c>
      <c r="C19" s="375">
        <v>14110</v>
      </c>
      <c r="D19" s="375">
        <v>10368</v>
      </c>
      <c r="E19" s="375">
        <v>11414</v>
      </c>
      <c r="F19" s="375">
        <v>7786</v>
      </c>
      <c r="G19" s="375">
        <v>9979</v>
      </c>
      <c r="H19" s="375">
        <v>27406</v>
      </c>
      <c r="I19" s="375">
        <v>28513</v>
      </c>
      <c r="J19" s="375">
        <v>34257</v>
      </c>
      <c r="K19" s="375">
        <v>36858</v>
      </c>
      <c r="L19" s="375">
        <v>36845</v>
      </c>
      <c r="M19" s="375">
        <v>30741</v>
      </c>
      <c r="N19" s="397"/>
      <c r="O19" s="397"/>
      <c r="P19" s="397"/>
      <c r="Q19" s="397"/>
      <c r="R19" s="397"/>
      <c r="S19" s="397"/>
      <c r="T19" s="397"/>
      <c r="U19" s="397"/>
    </row>
    <row r="20" spans="2:27">
      <c r="B20" s="420" t="s">
        <v>6</v>
      </c>
      <c r="C20" s="375">
        <v>223150</v>
      </c>
      <c r="D20" s="375">
        <v>191003</v>
      </c>
      <c r="E20" s="375">
        <v>203792</v>
      </c>
      <c r="F20" s="375">
        <v>148623</v>
      </c>
      <c r="G20" s="375">
        <v>168220</v>
      </c>
      <c r="H20" s="375">
        <v>421181</v>
      </c>
      <c r="I20" s="375">
        <v>383834</v>
      </c>
      <c r="J20" s="375">
        <v>511196</v>
      </c>
      <c r="K20" s="375">
        <v>679606</v>
      </c>
      <c r="L20" s="375">
        <v>638102</v>
      </c>
      <c r="M20" s="375">
        <v>557546</v>
      </c>
      <c r="N20" s="397"/>
      <c r="O20" s="397"/>
      <c r="P20" s="397"/>
      <c r="Q20" s="397"/>
      <c r="R20" s="397"/>
      <c r="S20" s="397"/>
      <c r="T20" s="397"/>
      <c r="U20" s="397"/>
    </row>
    <row r="21" spans="2:27">
      <c r="B21" s="509"/>
      <c r="C21" s="509"/>
      <c r="D21" s="509"/>
      <c r="E21" s="509"/>
      <c r="F21" s="509"/>
      <c r="G21" s="510"/>
      <c r="H21" s="511"/>
      <c r="I21" s="510"/>
      <c r="J21" s="510"/>
      <c r="K21" s="510"/>
      <c r="L21" s="510"/>
      <c r="M21" s="510"/>
    </row>
    <row r="22" spans="2:27">
      <c r="B22" s="365" t="s">
        <v>300</v>
      </c>
      <c r="C22" s="87">
        <v>2015</v>
      </c>
      <c r="D22" s="87">
        <v>2016</v>
      </c>
      <c r="E22" s="87">
        <v>2017</v>
      </c>
      <c r="F22" s="87">
        <v>2018</v>
      </c>
      <c r="G22" s="87">
        <v>2019</v>
      </c>
      <c r="H22" s="87">
        <v>2020</v>
      </c>
      <c r="I22" s="87">
        <v>2021</v>
      </c>
      <c r="J22" s="87">
        <v>2022</v>
      </c>
      <c r="K22" s="87">
        <v>2023</v>
      </c>
      <c r="L22" s="87">
        <v>2024</v>
      </c>
      <c r="M22" s="87">
        <v>2025</v>
      </c>
    </row>
    <row r="23" spans="2:27">
      <c r="B23" s="420" t="s">
        <v>27</v>
      </c>
      <c r="C23" s="220">
        <v>1.2485883116462799E-2</v>
      </c>
      <c r="D23" s="220">
        <v>1.5976757277729268E-2</v>
      </c>
      <c r="E23" s="220">
        <v>1.2692637433870732E-2</v>
      </c>
      <c r="F23" s="220">
        <v>8.7003590130254622E-3</v>
      </c>
      <c r="G23" s="220">
        <v>6.3966106992169184E-3</v>
      </c>
      <c r="H23" s="220">
        <v>8.8068916811758369E-3</v>
      </c>
      <c r="I23" s="220">
        <v>1.4817951639223718E-2</v>
      </c>
      <c r="J23" s="220">
        <v>1.2099263275137884E-2</v>
      </c>
      <c r="K23" s="220">
        <v>4.9147247028419196E-2</v>
      </c>
      <c r="L23" s="220">
        <v>4.5343264622668744E-2</v>
      </c>
      <c r="M23" s="220">
        <v>4.352374536035452E-2</v>
      </c>
      <c r="N23" s="404"/>
      <c r="O23" s="404"/>
      <c r="P23" s="404"/>
      <c r="Q23" s="404"/>
      <c r="R23" s="404"/>
      <c r="S23" s="404"/>
      <c r="T23" s="404"/>
      <c r="U23" s="404"/>
    </row>
    <row r="24" spans="2:27">
      <c r="B24" s="420" t="s">
        <v>73</v>
      </c>
      <c r="C24" s="220">
        <v>2.6888799889412382E-2</v>
      </c>
      <c r="D24" s="220">
        <v>2.3226213690471686E-2</v>
      </c>
      <c r="E24" s="220">
        <v>2.6186896852722952E-2</v>
      </c>
      <c r="F24" s="220">
        <v>1.9661430417374073E-2</v>
      </c>
      <c r="G24" s="220">
        <v>2.0807618879766801E-2</v>
      </c>
      <c r="H24" s="220">
        <v>5.095698349354745E-2</v>
      </c>
      <c r="I24" s="220">
        <v>4.21271479889712E-2</v>
      </c>
      <c r="J24" s="220">
        <v>6.7407725276288508E-2</v>
      </c>
      <c r="K24" s="220">
        <v>9.5168585582039542E-2</v>
      </c>
      <c r="L24" s="220">
        <v>8.6297784483833309E-2</v>
      </c>
      <c r="M24" s="220">
        <v>7.817667348765224E-2</v>
      </c>
      <c r="N24" s="404"/>
      <c r="O24" s="404"/>
      <c r="P24" s="404"/>
      <c r="Q24" s="404"/>
      <c r="R24" s="404"/>
      <c r="S24" s="404"/>
      <c r="T24" s="404"/>
      <c r="U24" s="404"/>
    </row>
    <row r="25" spans="2:27">
      <c r="B25" s="420" t="s">
        <v>20</v>
      </c>
      <c r="C25" s="220">
        <v>3.9034273516935704E-2</v>
      </c>
      <c r="D25" s="220">
        <v>3.3840691632789306E-2</v>
      </c>
      <c r="E25" s="220">
        <v>3.5711455846433163E-2</v>
      </c>
      <c r="F25" s="220">
        <v>2.5719286796375383E-2</v>
      </c>
      <c r="G25" s="220">
        <v>3.0853606762626343E-2</v>
      </c>
      <c r="H25" s="220">
        <v>7.872299176210347E-2</v>
      </c>
      <c r="I25" s="220">
        <v>7.2287993417556803E-2</v>
      </c>
      <c r="J25" s="220">
        <v>9.0359636806140592E-2</v>
      </c>
      <c r="K25" s="220">
        <v>0.11632572385499866</v>
      </c>
      <c r="L25" s="220">
        <v>0.11897336557858978</v>
      </c>
      <c r="M25" s="220">
        <v>0.10643097090577061</v>
      </c>
      <c r="N25" s="404"/>
      <c r="O25" s="404"/>
      <c r="P25" s="404"/>
      <c r="Q25" s="404"/>
      <c r="R25" s="404"/>
      <c r="S25" s="404"/>
      <c r="T25" s="404"/>
      <c r="U25" s="404"/>
    </row>
    <row r="26" spans="2:27">
      <c r="B26" s="420" t="s">
        <v>21</v>
      </c>
      <c r="C26" s="220">
        <v>1.6252708304776868E-2</v>
      </c>
      <c r="D26" s="220">
        <v>1.187843848027478E-2</v>
      </c>
      <c r="E26" s="220">
        <v>1.3071910395455638E-2</v>
      </c>
      <c r="F26" s="220">
        <v>8.9428466415510423E-3</v>
      </c>
      <c r="G26" s="220">
        <v>1.1372792596686972E-2</v>
      </c>
      <c r="H26" s="220">
        <v>3.0348566676374606E-2</v>
      </c>
      <c r="I26" s="220">
        <v>3.0029046438493797E-2</v>
      </c>
      <c r="J26" s="220">
        <v>3.6468873656117159E-2</v>
      </c>
      <c r="K26" s="220">
        <v>3.9134409464118294E-2</v>
      </c>
      <c r="L26" s="220">
        <v>4.0232232083580836E-2</v>
      </c>
      <c r="M26" s="220">
        <v>3.4674785009790737E-2</v>
      </c>
      <c r="N26" s="404"/>
      <c r="O26" s="404"/>
      <c r="P26" s="404"/>
      <c r="Q26" s="404"/>
      <c r="R26" s="404"/>
      <c r="S26" s="404"/>
      <c r="T26" s="404"/>
      <c r="U26" s="404"/>
    </row>
    <row r="27" spans="2:27">
      <c r="B27" s="420" t="s">
        <v>6</v>
      </c>
      <c r="C27" s="220">
        <v>2.8750219024747219E-2</v>
      </c>
      <c r="D27" s="220">
        <v>2.5024716432490532E-2</v>
      </c>
      <c r="E27" s="220">
        <v>2.6938601239515112E-2</v>
      </c>
      <c r="F27" s="220">
        <v>1.9705560165182878E-2</v>
      </c>
      <c r="G27" s="220">
        <v>2.2175106090389855E-2</v>
      </c>
      <c r="H27" s="220">
        <v>5.5253888772787516E-2</v>
      </c>
      <c r="I27" s="220">
        <v>4.944727150086229E-2</v>
      </c>
      <c r="J27" s="220">
        <v>6.7310838538706078E-2</v>
      </c>
      <c r="K27" s="220">
        <v>9.1870517786372646E-2</v>
      </c>
      <c r="L27" s="220">
        <v>8.8803798079639548E-2</v>
      </c>
      <c r="M27" s="220">
        <v>8.0076234903464036E-2</v>
      </c>
      <c r="N27" s="404"/>
      <c r="O27" s="404"/>
      <c r="P27" s="404"/>
      <c r="Q27" s="404"/>
      <c r="R27" s="404"/>
      <c r="S27" s="404"/>
      <c r="T27" s="404"/>
      <c r="U27" s="404"/>
    </row>
    <row r="28" spans="2:27">
      <c r="B28" s="401"/>
      <c r="C28" s="402"/>
      <c r="D28" s="402"/>
      <c r="E28" s="402"/>
      <c r="F28" s="402"/>
      <c r="G28" s="402"/>
      <c r="H28" s="402"/>
      <c r="I28" s="402"/>
      <c r="J28" s="402"/>
      <c r="K28" s="512"/>
      <c r="L28" s="512"/>
      <c r="M28" s="512"/>
      <c r="N28" s="400"/>
      <c r="O28" s="400"/>
      <c r="P28" s="404"/>
      <c r="Q28" s="400"/>
      <c r="R28" s="400"/>
      <c r="S28" s="400"/>
    </row>
    <row r="29" spans="2:27" ht="15.75">
      <c r="B29" s="513" t="s">
        <v>249</v>
      </c>
      <c r="C29" s="514"/>
      <c r="D29" s="514"/>
      <c r="E29" s="514"/>
      <c r="F29" s="514"/>
      <c r="G29" s="514"/>
      <c r="H29" s="514"/>
      <c r="I29" s="514"/>
      <c r="J29" s="514"/>
      <c r="K29" s="512"/>
      <c r="L29" s="512"/>
      <c r="M29" s="512"/>
      <c r="N29" s="400"/>
      <c r="O29" s="400"/>
      <c r="P29" s="400"/>
      <c r="Q29" s="400"/>
      <c r="R29" s="400"/>
      <c r="S29" s="400"/>
    </row>
    <row r="30" spans="2:27">
      <c r="B30" s="510"/>
      <c r="C30" s="510"/>
      <c r="D30" s="510"/>
      <c r="E30" s="510"/>
      <c r="F30" s="510"/>
      <c r="G30" s="510"/>
      <c r="H30" s="511"/>
      <c r="I30" s="510"/>
      <c r="J30" s="510"/>
      <c r="K30" s="512"/>
      <c r="L30" s="512"/>
      <c r="M30" s="512"/>
      <c r="N30" s="400"/>
      <c r="O30" s="400"/>
      <c r="P30" s="400"/>
      <c r="Q30" s="400"/>
      <c r="R30" s="400"/>
      <c r="S30" s="400"/>
    </row>
    <row r="31" spans="2:27">
      <c r="B31" s="365" t="s">
        <v>298</v>
      </c>
      <c r="C31" s="87">
        <v>2015</v>
      </c>
      <c r="D31" s="87">
        <v>2016</v>
      </c>
      <c r="E31" s="87">
        <v>2017</v>
      </c>
      <c r="F31" s="87">
        <v>2018</v>
      </c>
      <c r="G31" s="87">
        <v>2019</v>
      </c>
      <c r="H31" s="87">
        <v>2020</v>
      </c>
      <c r="I31" s="87">
        <v>2021</v>
      </c>
      <c r="J31" s="87">
        <v>2022</v>
      </c>
      <c r="K31" s="87">
        <v>2023</v>
      </c>
      <c r="L31" s="87">
        <v>2024</v>
      </c>
      <c r="M31" s="87">
        <v>2025</v>
      </c>
      <c r="N31" s="45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455"/>
      <c r="AA31" s="455"/>
    </row>
    <row r="32" spans="2:27">
      <c r="B32" s="420" t="s">
        <v>27</v>
      </c>
      <c r="C32" s="375">
        <v>146161</v>
      </c>
      <c r="D32" s="375">
        <v>145064</v>
      </c>
      <c r="E32" s="375">
        <v>150107</v>
      </c>
      <c r="F32" s="375">
        <v>151464</v>
      </c>
      <c r="G32" s="375">
        <v>153875</v>
      </c>
      <c r="H32" s="375">
        <v>154720</v>
      </c>
      <c r="I32" s="375">
        <v>125934</v>
      </c>
      <c r="J32" s="375">
        <v>147068</v>
      </c>
      <c r="K32" s="375">
        <v>150125</v>
      </c>
      <c r="L32" s="375">
        <v>139258</v>
      </c>
      <c r="M32" s="375">
        <v>129524</v>
      </c>
      <c r="N32" s="456"/>
      <c r="O32" s="404"/>
      <c r="P32" s="404"/>
      <c r="Q32" s="404"/>
      <c r="R32" s="404"/>
      <c r="S32" s="404"/>
      <c r="T32" s="404"/>
      <c r="U32" s="404"/>
      <c r="V32" s="400"/>
      <c r="W32" s="400"/>
      <c r="X32" s="400"/>
      <c r="Y32" s="400"/>
      <c r="Z32" s="400"/>
      <c r="AA32" s="400"/>
    </row>
    <row r="33" spans="2:27">
      <c r="B33" s="420" t="s">
        <v>73</v>
      </c>
      <c r="C33" s="375">
        <v>692815</v>
      </c>
      <c r="D33" s="375">
        <v>734916</v>
      </c>
      <c r="E33" s="375">
        <v>743948</v>
      </c>
      <c r="F33" s="375">
        <v>743669</v>
      </c>
      <c r="G33" s="375">
        <v>744637</v>
      </c>
      <c r="H33" s="375">
        <v>731594</v>
      </c>
      <c r="I33" s="375">
        <v>664465</v>
      </c>
      <c r="J33" s="375">
        <v>691089</v>
      </c>
      <c r="K33" s="375">
        <v>725438</v>
      </c>
      <c r="L33" s="375">
        <v>721391</v>
      </c>
      <c r="M33" s="375">
        <v>712680</v>
      </c>
      <c r="N33" s="456"/>
      <c r="O33" s="404"/>
      <c r="P33" s="404"/>
      <c r="Q33" s="404"/>
      <c r="R33" s="404"/>
      <c r="S33" s="404"/>
      <c r="T33" s="404"/>
      <c r="U33" s="404"/>
      <c r="V33" s="400"/>
      <c r="W33" s="400"/>
      <c r="X33" s="400"/>
      <c r="Y33" s="400"/>
      <c r="Z33" s="400"/>
      <c r="AA33" s="400"/>
    </row>
    <row r="34" spans="2:27">
      <c r="B34" s="420" t="s">
        <v>20</v>
      </c>
      <c r="C34" s="375">
        <v>448778</v>
      </c>
      <c r="D34" s="375">
        <v>459580</v>
      </c>
      <c r="E34" s="375">
        <v>464838</v>
      </c>
      <c r="F34" s="375">
        <v>472259</v>
      </c>
      <c r="G34" s="375">
        <v>477722</v>
      </c>
      <c r="H34" s="375">
        <v>481361</v>
      </c>
      <c r="I34" s="375">
        <v>465194</v>
      </c>
      <c r="J34" s="375">
        <v>464129</v>
      </c>
      <c r="K34" s="375">
        <v>471842</v>
      </c>
      <c r="L34" s="375">
        <v>466989</v>
      </c>
      <c r="M34" s="375">
        <v>466954</v>
      </c>
      <c r="N34" s="456"/>
      <c r="O34" s="404"/>
      <c r="P34" s="404"/>
      <c r="Q34" s="404"/>
      <c r="R34" s="404"/>
      <c r="S34" s="404"/>
      <c r="T34" s="404"/>
      <c r="U34" s="404"/>
      <c r="V34" s="400"/>
      <c r="W34" s="400"/>
      <c r="X34" s="400"/>
      <c r="Y34" s="400"/>
      <c r="Z34" s="400"/>
      <c r="AA34" s="400"/>
    </row>
    <row r="35" spans="2:27">
      <c r="B35" s="420" t="s">
        <v>21</v>
      </c>
      <c r="C35" s="375">
        <v>187957</v>
      </c>
      <c r="D35" s="375">
        <v>193982</v>
      </c>
      <c r="E35" s="375">
        <v>192960</v>
      </c>
      <c r="F35" s="375">
        <v>190251</v>
      </c>
      <c r="G35" s="375">
        <v>192834</v>
      </c>
      <c r="H35" s="375">
        <v>199067</v>
      </c>
      <c r="I35" s="375">
        <v>202151</v>
      </c>
      <c r="J35" s="375">
        <v>204041</v>
      </c>
      <c r="K35" s="375">
        <v>207939</v>
      </c>
      <c r="L35" s="375">
        <v>208810</v>
      </c>
      <c r="M35" s="375">
        <v>208180</v>
      </c>
      <c r="N35" s="456"/>
      <c r="O35" s="404"/>
      <c r="P35" s="404"/>
      <c r="Q35" s="404"/>
      <c r="R35" s="404"/>
      <c r="S35" s="404"/>
      <c r="T35" s="404"/>
      <c r="U35" s="404"/>
      <c r="V35" s="400"/>
      <c r="W35" s="400"/>
      <c r="X35" s="400"/>
      <c r="Y35" s="400"/>
      <c r="Z35" s="400"/>
      <c r="AA35" s="400"/>
    </row>
    <row r="36" spans="2:27">
      <c r="B36" s="420" t="s">
        <v>6</v>
      </c>
      <c r="C36" s="375">
        <v>1475711</v>
      </c>
      <c r="D36" s="375">
        <v>1533542</v>
      </c>
      <c r="E36" s="375">
        <v>1551853</v>
      </c>
      <c r="F36" s="375">
        <v>1557643</v>
      </c>
      <c r="G36" s="375">
        <v>1569068</v>
      </c>
      <c r="H36" s="375">
        <v>1566742</v>
      </c>
      <c r="I36" s="375">
        <v>1457744</v>
      </c>
      <c r="J36" s="375">
        <v>1506327</v>
      </c>
      <c r="K36" s="375">
        <v>1555344</v>
      </c>
      <c r="L36" s="375">
        <v>1536448</v>
      </c>
      <c r="M36" s="375">
        <v>1517338</v>
      </c>
      <c r="N36" s="456"/>
      <c r="O36" s="404"/>
      <c r="P36" s="404"/>
      <c r="Q36" s="404"/>
      <c r="R36" s="404"/>
      <c r="S36" s="404"/>
      <c r="T36" s="404"/>
      <c r="U36" s="404"/>
      <c r="V36" s="400"/>
      <c r="W36" s="400"/>
      <c r="X36" s="400"/>
      <c r="Y36" s="400"/>
      <c r="Z36" s="400"/>
      <c r="AA36" s="400"/>
    </row>
    <row r="37" spans="2:27">
      <c r="B37" s="509"/>
      <c r="C37" s="509"/>
      <c r="D37" s="509"/>
      <c r="E37" s="509"/>
      <c r="F37" s="509"/>
      <c r="G37" s="510"/>
      <c r="H37" s="511"/>
      <c r="I37" s="510"/>
      <c r="J37" s="510"/>
      <c r="K37" s="510"/>
      <c r="L37" s="510"/>
      <c r="M37" s="510"/>
      <c r="N37" s="404"/>
      <c r="O37" s="404"/>
      <c r="P37" s="404"/>
      <c r="Q37" s="404"/>
      <c r="R37" s="404"/>
      <c r="S37" s="404"/>
      <c r="T37" s="404"/>
      <c r="U37" s="404"/>
    </row>
    <row r="38" spans="2:27">
      <c r="B38" s="365" t="s">
        <v>299</v>
      </c>
      <c r="C38" s="87">
        <v>2015</v>
      </c>
      <c r="D38" s="87">
        <v>2016</v>
      </c>
      <c r="E38" s="87">
        <v>2017</v>
      </c>
      <c r="F38" s="87">
        <v>2018</v>
      </c>
      <c r="G38" s="87">
        <v>2019</v>
      </c>
      <c r="H38" s="87">
        <v>2020</v>
      </c>
      <c r="I38" s="87">
        <v>2021</v>
      </c>
      <c r="J38" s="87">
        <v>2022</v>
      </c>
      <c r="K38" s="87">
        <v>2023</v>
      </c>
      <c r="L38" s="87">
        <v>2024</v>
      </c>
      <c r="M38" s="87">
        <v>2025</v>
      </c>
      <c r="N38" s="404"/>
      <c r="O38" s="404"/>
      <c r="P38" s="404"/>
      <c r="Q38" s="404"/>
      <c r="R38" s="404"/>
      <c r="S38" s="404"/>
      <c r="T38" s="404"/>
      <c r="U38" s="404"/>
    </row>
    <row r="39" spans="2:27">
      <c r="B39" s="420" t="s">
        <v>27</v>
      </c>
      <c r="C39" s="375">
        <v>274</v>
      </c>
      <c r="D39" s="375">
        <v>372</v>
      </c>
      <c r="E39" s="375">
        <v>344</v>
      </c>
      <c r="F39" s="375">
        <v>477</v>
      </c>
      <c r="G39" s="375">
        <v>278</v>
      </c>
      <c r="H39" s="375">
        <v>375</v>
      </c>
      <c r="I39" s="375">
        <v>611</v>
      </c>
      <c r="J39" s="375">
        <v>719</v>
      </c>
      <c r="K39" s="375">
        <v>5809</v>
      </c>
      <c r="L39" s="375">
        <v>4923</v>
      </c>
      <c r="M39" s="375">
        <v>4426</v>
      </c>
      <c r="N39" s="404"/>
      <c r="O39" s="404"/>
      <c r="P39" s="404"/>
      <c r="Q39" s="404"/>
      <c r="R39" s="404"/>
      <c r="S39" s="404"/>
      <c r="T39" s="404"/>
      <c r="U39" s="404"/>
    </row>
    <row r="40" spans="2:27">
      <c r="B40" s="420" t="s">
        <v>73</v>
      </c>
      <c r="C40" s="375">
        <v>2594</v>
      </c>
      <c r="D40" s="375">
        <v>2586</v>
      </c>
      <c r="E40" s="375">
        <v>2947</v>
      </c>
      <c r="F40" s="375">
        <v>2885</v>
      </c>
      <c r="G40" s="375">
        <v>2505</v>
      </c>
      <c r="H40" s="375">
        <v>5879</v>
      </c>
      <c r="I40" s="375">
        <v>4147</v>
      </c>
      <c r="J40" s="375">
        <v>6541</v>
      </c>
      <c r="K40" s="375">
        <v>17809</v>
      </c>
      <c r="L40" s="375">
        <v>15607</v>
      </c>
      <c r="M40" s="375">
        <v>13695</v>
      </c>
      <c r="N40" s="404"/>
      <c r="O40" s="404"/>
      <c r="P40" s="404"/>
      <c r="Q40" s="404"/>
      <c r="R40" s="404"/>
      <c r="S40" s="404"/>
      <c r="T40" s="404"/>
      <c r="U40" s="404"/>
    </row>
    <row r="41" spans="2:27">
      <c r="B41" s="420" t="s">
        <v>20</v>
      </c>
      <c r="C41" s="375">
        <v>5263</v>
      </c>
      <c r="D41" s="375">
        <v>5200</v>
      </c>
      <c r="E41" s="375">
        <v>4848</v>
      </c>
      <c r="F41" s="375">
        <v>4981</v>
      </c>
      <c r="G41" s="375">
        <v>4517</v>
      </c>
      <c r="H41" s="375">
        <v>11553</v>
      </c>
      <c r="I41" s="375">
        <v>4113</v>
      </c>
      <c r="J41" s="375">
        <v>11031</v>
      </c>
      <c r="K41" s="375">
        <v>19073</v>
      </c>
      <c r="L41" s="375">
        <v>18137</v>
      </c>
      <c r="M41" s="375">
        <v>15613</v>
      </c>
      <c r="N41" s="404"/>
      <c r="O41" s="404"/>
      <c r="P41" s="404"/>
      <c r="Q41" s="404"/>
      <c r="R41" s="404"/>
      <c r="S41" s="404"/>
      <c r="T41" s="404"/>
      <c r="U41" s="404"/>
    </row>
    <row r="42" spans="2:27">
      <c r="B42" s="420" t="s">
        <v>21</v>
      </c>
      <c r="C42" s="375">
        <v>825</v>
      </c>
      <c r="D42" s="375">
        <v>869</v>
      </c>
      <c r="E42" s="375">
        <v>969</v>
      </c>
      <c r="F42" s="375">
        <v>833</v>
      </c>
      <c r="G42" s="375">
        <v>842</v>
      </c>
      <c r="H42" s="375">
        <v>1859</v>
      </c>
      <c r="I42" s="375">
        <v>669</v>
      </c>
      <c r="J42" s="375">
        <v>1869</v>
      </c>
      <c r="K42" s="375">
        <v>3266</v>
      </c>
      <c r="L42" s="375">
        <v>2901</v>
      </c>
      <c r="M42" s="375">
        <v>2645</v>
      </c>
      <c r="N42" s="404"/>
      <c r="O42" s="404"/>
      <c r="P42" s="404"/>
      <c r="Q42" s="404"/>
      <c r="R42" s="404"/>
      <c r="S42" s="404"/>
      <c r="T42" s="404"/>
      <c r="U42" s="404"/>
    </row>
    <row r="43" spans="2:27">
      <c r="B43" s="420" t="s">
        <v>6</v>
      </c>
      <c r="C43" s="375">
        <v>8956</v>
      </c>
      <c r="D43" s="375">
        <v>9027</v>
      </c>
      <c r="E43" s="375">
        <v>9108</v>
      </c>
      <c r="F43" s="375">
        <v>9176</v>
      </c>
      <c r="G43" s="375">
        <v>8142</v>
      </c>
      <c r="H43" s="375">
        <v>19666</v>
      </c>
      <c r="I43" s="375">
        <v>9540</v>
      </c>
      <c r="J43" s="375">
        <v>20160</v>
      </c>
      <c r="K43" s="375">
        <v>45957</v>
      </c>
      <c r="L43" s="375">
        <v>41568</v>
      </c>
      <c r="M43" s="375">
        <v>36379</v>
      </c>
      <c r="N43" s="404"/>
      <c r="O43" s="404"/>
      <c r="P43" s="404"/>
      <c r="Q43" s="404"/>
      <c r="R43" s="404"/>
      <c r="S43" s="404"/>
      <c r="T43" s="404"/>
      <c r="U43" s="404"/>
    </row>
    <row r="44" spans="2:27">
      <c r="B44" s="509"/>
      <c r="C44" s="509"/>
      <c r="D44" s="509"/>
      <c r="E44" s="509"/>
      <c r="F44" s="509"/>
      <c r="G44" s="510"/>
      <c r="H44" s="511"/>
      <c r="I44" s="510"/>
      <c r="J44" s="510"/>
      <c r="K44" s="510"/>
      <c r="L44" s="510"/>
      <c r="M44" s="510"/>
      <c r="N44" s="400"/>
    </row>
    <row r="45" spans="2:27">
      <c r="B45" s="365" t="s">
        <v>300</v>
      </c>
      <c r="C45" s="87">
        <v>2015</v>
      </c>
      <c r="D45" s="87">
        <v>2016</v>
      </c>
      <c r="E45" s="87">
        <v>2017</v>
      </c>
      <c r="F45" s="87">
        <v>2018</v>
      </c>
      <c r="G45" s="87">
        <v>2019</v>
      </c>
      <c r="H45" s="87">
        <v>2020</v>
      </c>
      <c r="I45" s="87">
        <v>2021</v>
      </c>
      <c r="J45" s="87">
        <v>2022</v>
      </c>
      <c r="K45" s="87">
        <v>2023</v>
      </c>
      <c r="L45" s="87">
        <v>2024</v>
      </c>
      <c r="M45" s="87">
        <v>2025</v>
      </c>
      <c r="N45" s="400"/>
    </row>
    <row r="46" spans="2:27">
      <c r="B46" s="420" t="s">
        <v>27</v>
      </c>
      <c r="C46" s="220">
        <v>1.8746450831617189E-3</v>
      </c>
      <c r="D46" s="220">
        <v>2.564385374731153E-3</v>
      </c>
      <c r="E46" s="220">
        <v>2.2916985883403174E-3</v>
      </c>
      <c r="F46" s="220">
        <v>3.1492631912533671E-3</v>
      </c>
      <c r="G46" s="220">
        <v>1.8066612510154346E-3</v>
      </c>
      <c r="H46" s="220">
        <v>2.4237331954498451E-3</v>
      </c>
      <c r="I46" s="220">
        <v>4.8517477408801437E-3</v>
      </c>
      <c r="J46" s="220">
        <v>4.8888949329561832E-3</v>
      </c>
      <c r="K46" s="220">
        <v>3.8694421315570361E-2</v>
      </c>
      <c r="L46" s="220">
        <v>3.5351649456404656E-2</v>
      </c>
      <c r="M46" s="220">
        <v>3.4171273277539299E-2</v>
      </c>
      <c r="N46" s="400"/>
    </row>
    <row r="47" spans="2:27">
      <c r="B47" s="420" t="s">
        <v>73</v>
      </c>
      <c r="C47" s="220">
        <v>3.744145262443798E-3</v>
      </c>
      <c r="D47" s="220">
        <v>3.5187694920235783E-3</v>
      </c>
      <c r="E47" s="220">
        <v>3.961298370316205E-3</v>
      </c>
      <c r="F47" s="220">
        <v>3.8794140941736176E-3</v>
      </c>
      <c r="G47" s="220">
        <v>3.3640552376527086E-3</v>
      </c>
      <c r="H47" s="220">
        <v>8.0358778229455141E-3</v>
      </c>
      <c r="I47" s="220">
        <v>6.2411112699690728E-3</v>
      </c>
      <c r="J47" s="220">
        <v>9.46477226522199E-3</v>
      </c>
      <c r="K47" s="220">
        <v>2.4549306763637969E-2</v>
      </c>
      <c r="L47" s="220">
        <v>2.1634592058952774E-2</v>
      </c>
      <c r="M47" s="220">
        <v>1.9216198013133526E-2</v>
      </c>
      <c r="N47" s="400"/>
    </row>
    <row r="48" spans="2:27">
      <c r="B48" s="420" t="s">
        <v>20</v>
      </c>
      <c r="C48" s="220">
        <v>1.17274019671196E-2</v>
      </c>
      <c r="D48" s="220">
        <v>1.1314678619609208E-2</v>
      </c>
      <c r="E48" s="220">
        <v>1.042943993391246E-2</v>
      </c>
      <c r="F48" s="220">
        <v>1.0547178560916784E-2</v>
      </c>
      <c r="G48" s="220">
        <v>9.4552898966344442E-3</v>
      </c>
      <c r="H48" s="220">
        <v>2.4000698020820131E-2</v>
      </c>
      <c r="I48" s="220">
        <v>8.8414725899302223E-3</v>
      </c>
      <c r="J48" s="220">
        <v>2.3767099233187323E-2</v>
      </c>
      <c r="K48" s="220">
        <v>4.0422429542092478E-2</v>
      </c>
      <c r="L48" s="220">
        <v>3.8838173918443478E-2</v>
      </c>
      <c r="M48" s="220">
        <v>3.3435841646072204E-2</v>
      </c>
      <c r="N48" s="400"/>
    </row>
    <row r="49" spans="2:21">
      <c r="B49" s="420" t="s">
        <v>21</v>
      </c>
      <c r="C49" s="220">
        <v>6.3140941515227285E-3</v>
      </c>
      <c r="D49" s="220">
        <v>6.0900594224969394E-3</v>
      </c>
      <c r="E49" s="220">
        <v>5.9894340466835876E-3</v>
      </c>
      <c r="F49" s="220">
        <v>6.1013959420561188E-3</v>
      </c>
      <c r="G49" s="220">
        <v>5.3043305135609207E-3</v>
      </c>
      <c r="H49" s="220">
        <v>1.3019906044930266E-2</v>
      </c>
      <c r="I49" s="220">
        <v>7.0651875249384153E-3</v>
      </c>
      <c r="J49" s="220">
        <v>1.4045301876853471E-2</v>
      </c>
      <c r="K49" s="220">
        <v>1.5706529318694425E-2</v>
      </c>
      <c r="L49" s="220">
        <v>1.389301278674393E-2</v>
      </c>
      <c r="M49" s="220">
        <v>1.270535113843789E-2</v>
      </c>
      <c r="N49" s="400"/>
    </row>
    <row r="50" spans="2:21">
      <c r="B50" s="420" t="s">
        <v>6</v>
      </c>
      <c r="C50" s="220">
        <v>6.0689389724681861E-3</v>
      </c>
      <c r="D50" s="220">
        <v>5.8863728544767601E-3</v>
      </c>
      <c r="E50" s="220">
        <v>5.8691126028045182E-3</v>
      </c>
      <c r="F50" s="220">
        <v>5.8909519061813263E-3</v>
      </c>
      <c r="G50" s="220">
        <v>5.1890676503503989E-3</v>
      </c>
      <c r="H50" s="220">
        <v>1.255216238538317E-2</v>
      </c>
      <c r="I50" s="220">
        <v>6.5443589546587055E-3</v>
      </c>
      <c r="J50" s="220">
        <v>1.3383548193718894E-2</v>
      </c>
      <c r="K50" s="220">
        <v>2.9547804215659043E-2</v>
      </c>
      <c r="L50" s="220">
        <v>2.7054609072353897E-2</v>
      </c>
      <c r="M50" s="220">
        <v>2.3975541375751482E-2</v>
      </c>
      <c r="N50" s="400"/>
    </row>
    <row r="51" spans="2:21">
      <c r="B51" s="401"/>
      <c r="C51" s="402"/>
      <c r="D51" s="402"/>
      <c r="E51" s="402"/>
      <c r="F51" s="402"/>
      <c r="G51" s="402"/>
      <c r="H51" s="402"/>
      <c r="I51" s="402"/>
      <c r="J51" s="402"/>
      <c r="K51" s="510"/>
      <c r="L51" s="510"/>
      <c r="M51" s="510"/>
      <c r="N51" s="400"/>
    </row>
    <row r="52" spans="2:21">
      <c r="B52" s="401"/>
      <c r="C52" s="402"/>
      <c r="D52" s="402"/>
      <c r="E52" s="402"/>
      <c r="F52" s="402"/>
      <c r="G52" s="402"/>
      <c r="H52" s="402"/>
      <c r="I52" s="402"/>
      <c r="J52" s="402"/>
      <c r="K52" s="510"/>
      <c r="L52" s="510"/>
      <c r="M52" s="510"/>
      <c r="N52" s="400"/>
    </row>
    <row r="53" spans="2:21" ht="15.75">
      <c r="B53" s="513" t="s">
        <v>296</v>
      </c>
      <c r="C53" s="402"/>
      <c r="D53" s="402"/>
      <c r="E53" s="402"/>
      <c r="F53" s="402"/>
      <c r="G53" s="402"/>
      <c r="H53" s="402"/>
      <c r="I53" s="402"/>
      <c r="J53" s="402"/>
      <c r="K53" s="510"/>
      <c r="L53" s="510"/>
      <c r="M53" s="510"/>
      <c r="N53" s="400"/>
    </row>
    <row r="54" spans="2:21">
      <c r="B54" s="401"/>
      <c r="C54" s="402"/>
      <c r="D54" s="402"/>
      <c r="E54" s="402"/>
      <c r="F54" s="402"/>
      <c r="G54" s="402"/>
      <c r="H54" s="402"/>
      <c r="I54" s="402"/>
      <c r="J54" s="402"/>
      <c r="K54" s="510"/>
      <c r="L54" s="510"/>
      <c r="M54" s="510"/>
      <c r="N54" s="400"/>
    </row>
    <row r="55" spans="2:21">
      <c r="B55" s="403" t="s">
        <v>298</v>
      </c>
      <c r="C55" s="403">
        <v>2015</v>
      </c>
      <c r="D55" s="403">
        <v>2016</v>
      </c>
      <c r="E55" s="405">
        <v>2017</v>
      </c>
      <c r="F55" s="403">
        <v>2018</v>
      </c>
      <c r="G55" s="403">
        <v>2019</v>
      </c>
      <c r="H55" s="403">
        <v>2020</v>
      </c>
      <c r="I55" s="403">
        <v>2021</v>
      </c>
      <c r="J55" s="403">
        <v>2022</v>
      </c>
      <c r="K55" s="403">
        <v>2023</v>
      </c>
      <c r="L55" s="87">
        <v>2024</v>
      </c>
      <c r="M55" s="87">
        <v>2025</v>
      </c>
      <c r="N55" s="400"/>
    </row>
    <row r="56" spans="2:21">
      <c r="B56" s="375" t="s">
        <v>74</v>
      </c>
      <c r="C56" s="375">
        <v>3824877</v>
      </c>
      <c r="D56" s="375">
        <v>3762125</v>
      </c>
      <c r="E56" s="406">
        <v>3730037</v>
      </c>
      <c r="F56" s="375">
        <v>3717113</v>
      </c>
      <c r="G56" s="375">
        <v>3742107</v>
      </c>
      <c r="H56" s="375">
        <v>3760785</v>
      </c>
      <c r="I56" s="375">
        <v>3821764</v>
      </c>
      <c r="J56" s="375">
        <v>3747315</v>
      </c>
      <c r="K56" s="375">
        <v>3652108</v>
      </c>
      <c r="L56" s="375">
        <v>3548551</v>
      </c>
      <c r="M56" s="375">
        <v>3438845</v>
      </c>
      <c r="N56" s="400"/>
    </row>
    <row r="57" spans="2:21">
      <c r="B57" s="375" t="s">
        <v>75</v>
      </c>
      <c r="C57" s="375">
        <v>3936803</v>
      </c>
      <c r="D57" s="375">
        <v>3870449</v>
      </c>
      <c r="E57" s="406">
        <v>3835018</v>
      </c>
      <c r="F57" s="375">
        <v>3825073</v>
      </c>
      <c r="G57" s="375">
        <v>3843877</v>
      </c>
      <c r="H57" s="375">
        <v>3861864</v>
      </c>
      <c r="I57" s="375">
        <v>3940727</v>
      </c>
      <c r="J57" s="375">
        <v>3847242</v>
      </c>
      <c r="K57" s="375">
        <v>3745325</v>
      </c>
      <c r="L57" s="375">
        <v>3636975</v>
      </c>
      <c r="M57" s="375">
        <v>3523845</v>
      </c>
      <c r="N57" s="400"/>
    </row>
    <row r="58" spans="2:21">
      <c r="B58" s="375" t="s">
        <v>6</v>
      </c>
      <c r="C58" s="375">
        <v>7761680</v>
      </c>
      <c r="D58" s="375">
        <v>7632574</v>
      </c>
      <c r="E58" s="406">
        <v>7565055</v>
      </c>
      <c r="F58" s="375">
        <v>7542186</v>
      </c>
      <c r="G58" s="375">
        <v>7585984</v>
      </c>
      <c r="H58" s="375">
        <v>7622649</v>
      </c>
      <c r="I58" s="375">
        <v>7762491</v>
      </c>
      <c r="J58" s="375">
        <v>7594557</v>
      </c>
      <c r="K58" s="375">
        <v>7397433</v>
      </c>
      <c r="L58" s="375">
        <v>7185526</v>
      </c>
      <c r="M58" s="375">
        <v>6962690</v>
      </c>
      <c r="N58" s="409"/>
      <c r="O58" s="397"/>
      <c r="Q58" s="397"/>
      <c r="R58" s="397"/>
      <c r="S58" s="397"/>
      <c r="T58" s="397"/>
      <c r="U58" s="397"/>
    </row>
    <row r="59" spans="2:21">
      <c r="B59" s="401"/>
      <c r="C59" s="402"/>
      <c r="D59" s="402"/>
      <c r="E59" s="407"/>
      <c r="F59" s="402"/>
      <c r="G59" s="402"/>
      <c r="H59" s="402"/>
      <c r="I59" s="402"/>
      <c r="J59" s="402"/>
      <c r="K59" s="510"/>
      <c r="L59" s="510"/>
      <c r="M59" s="510"/>
      <c r="N59" s="400"/>
      <c r="Q59" s="397"/>
      <c r="R59" s="397"/>
    </row>
    <row r="60" spans="2:21">
      <c r="B60" s="403" t="s">
        <v>299</v>
      </c>
      <c r="C60" s="403">
        <v>2015</v>
      </c>
      <c r="D60" s="403">
        <v>2016</v>
      </c>
      <c r="E60" s="405">
        <v>2017</v>
      </c>
      <c r="F60" s="403">
        <v>2018</v>
      </c>
      <c r="G60" s="403">
        <v>2019</v>
      </c>
      <c r="H60" s="403">
        <v>2020</v>
      </c>
      <c r="I60" s="403">
        <v>2021</v>
      </c>
      <c r="J60" s="403">
        <v>2022</v>
      </c>
      <c r="K60" s="403">
        <v>2023</v>
      </c>
      <c r="L60" s="87">
        <v>2024</v>
      </c>
      <c r="M60" s="87">
        <v>2025</v>
      </c>
      <c r="N60" s="400"/>
      <c r="R60" s="397"/>
    </row>
    <row r="61" spans="2:21">
      <c r="B61" s="375" t="s">
        <v>74</v>
      </c>
      <c r="C61" s="375">
        <v>89286</v>
      </c>
      <c r="D61" s="375">
        <v>76682</v>
      </c>
      <c r="E61" s="406">
        <v>82299</v>
      </c>
      <c r="F61" s="375">
        <v>60795</v>
      </c>
      <c r="G61" s="375">
        <v>66936</v>
      </c>
      <c r="H61" s="375">
        <v>164874</v>
      </c>
      <c r="I61" s="375">
        <v>166835</v>
      </c>
      <c r="J61" s="375">
        <v>218357</v>
      </c>
      <c r="K61" s="375">
        <v>275429</v>
      </c>
      <c r="L61" s="375">
        <v>263294</v>
      </c>
      <c r="M61" s="375">
        <v>230509</v>
      </c>
      <c r="N61" s="400"/>
    </row>
    <row r="62" spans="2:21">
      <c r="B62" s="375" t="s">
        <v>75</v>
      </c>
      <c r="C62" s="375">
        <v>133864</v>
      </c>
      <c r="D62" s="375">
        <v>114321</v>
      </c>
      <c r="E62" s="406">
        <v>121493</v>
      </c>
      <c r="F62" s="375">
        <v>87828</v>
      </c>
      <c r="G62" s="375">
        <v>101284</v>
      </c>
      <c r="H62" s="375">
        <v>256307</v>
      </c>
      <c r="I62" s="375">
        <v>216999</v>
      </c>
      <c r="J62" s="375">
        <v>292839</v>
      </c>
      <c r="K62" s="375">
        <v>404177</v>
      </c>
      <c r="L62" s="375">
        <v>374808</v>
      </c>
      <c r="M62" s="375">
        <v>327037</v>
      </c>
      <c r="N62" s="400"/>
    </row>
    <row r="63" spans="2:21">
      <c r="B63" s="375" t="s">
        <v>6</v>
      </c>
      <c r="C63" s="375">
        <v>223150</v>
      </c>
      <c r="D63" s="375">
        <v>191003</v>
      </c>
      <c r="E63" s="406">
        <v>203792</v>
      </c>
      <c r="F63" s="375">
        <v>148623</v>
      </c>
      <c r="G63" s="375">
        <v>168220</v>
      </c>
      <c r="H63" s="375">
        <v>421181</v>
      </c>
      <c r="I63" s="375">
        <v>383834</v>
      </c>
      <c r="J63" s="375">
        <v>511196</v>
      </c>
      <c r="K63" s="375">
        <v>679606</v>
      </c>
      <c r="L63" s="375">
        <v>638102</v>
      </c>
      <c r="M63" s="375">
        <v>557546</v>
      </c>
      <c r="N63" s="400"/>
    </row>
    <row r="64" spans="2:21">
      <c r="B64" s="401"/>
      <c r="C64" s="402"/>
      <c r="D64" s="402"/>
      <c r="E64" s="407"/>
      <c r="F64" s="402"/>
      <c r="G64" s="402"/>
      <c r="H64" s="402"/>
      <c r="I64" s="402"/>
      <c r="J64" s="402"/>
      <c r="K64" s="510"/>
      <c r="L64" s="510"/>
      <c r="M64" s="510"/>
      <c r="N64" s="400"/>
    </row>
    <row r="65" spans="2:23">
      <c r="B65" s="365" t="s">
        <v>300</v>
      </c>
      <c r="C65" s="403">
        <v>2015</v>
      </c>
      <c r="D65" s="403">
        <v>2016</v>
      </c>
      <c r="E65" s="405">
        <v>2017</v>
      </c>
      <c r="F65" s="403">
        <v>2018</v>
      </c>
      <c r="G65" s="403">
        <v>2019</v>
      </c>
      <c r="H65" s="403">
        <v>2020</v>
      </c>
      <c r="I65" s="403">
        <v>2021</v>
      </c>
      <c r="J65" s="403">
        <v>2022</v>
      </c>
      <c r="K65" s="403">
        <v>2023</v>
      </c>
      <c r="L65" s="87">
        <v>2024</v>
      </c>
      <c r="M65" s="87">
        <v>2025</v>
      </c>
      <c r="N65" s="400"/>
      <c r="P65" s="404"/>
      <c r="Q65" s="404"/>
      <c r="R65" s="404"/>
      <c r="S65" s="404"/>
      <c r="T65" s="404"/>
      <c r="U65" s="404"/>
      <c r="V65" s="404"/>
      <c r="W65" s="404"/>
    </row>
    <row r="66" spans="2:23">
      <c r="B66" s="375" t="s">
        <v>74</v>
      </c>
      <c r="C66" s="220">
        <v>2.3343495751628092E-2</v>
      </c>
      <c r="D66" s="220">
        <v>2.0382629497956606E-2</v>
      </c>
      <c r="E66" s="408">
        <v>2.2063856203034984E-2</v>
      </c>
      <c r="F66" s="220">
        <v>1.6355434984085766E-2</v>
      </c>
      <c r="G66" s="220">
        <v>1.7887249081867514E-2</v>
      </c>
      <c r="H66" s="220">
        <v>4.3840315253331416E-2</v>
      </c>
      <c r="I66" s="220">
        <v>4.365392525545795E-2</v>
      </c>
      <c r="J66" s="220">
        <v>5.8270254835795766E-2</v>
      </c>
      <c r="K66" s="220">
        <v>7.5416444420592157E-2</v>
      </c>
      <c r="L66" s="220">
        <v>7.4197609108619264E-2</v>
      </c>
      <c r="M66" s="220">
        <v>6.703093625912189E-2</v>
      </c>
      <c r="N66" s="400"/>
      <c r="O66" s="400"/>
      <c r="P66" s="404"/>
      <c r="Q66" s="404"/>
      <c r="R66" s="404"/>
      <c r="S66" s="404"/>
      <c r="T66" s="404"/>
      <c r="U66" s="404"/>
      <c r="V66" s="404"/>
      <c r="W66" s="404"/>
    </row>
    <row r="67" spans="2:23">
      <c r="B67" s="375" t="s">
        <v>75</v>
      </c>
      <c r="C67" s="220">
        <v>3.4003225459846478E-2</v>
      </c>
      <c r="D67" s="220">
        <v>2.9536883188487951E-2</v>
      </c>
      <c r="E67" s="408">
        <v>3.167990345808025E-2</v>
      </c>
      <c r="F67" s="220">
        <v>2.2961130415027373E-2</v>
      </c>
      <c r="G67" s="220">
        <v>2.6349438340508815E-2</v>
      </c>
      <c r="H67" s="220">
        <v>6.6368727640331193E-2</v>
      </c>
      <c r="I67" s="220">
        <v>5.5065727719783686E-2</v>
      </c>
      <c r="J67" s="220">
        <v>7.6116605090087913E-2</v>
      </c>
      <c r="K67" s="220">
        <v>0.10791506745075527</v>
      </c>
      <c r="L67" s="220">
        <v>0.10305487389932567</v>
      </c>
      <c r="M67" s="220">
        <v>9.2806862957933736E-2</v>
      </c>
      <c r="N67" s="400"/>
      <c r="P67" s="404"/>
      <c r="Q67" s="404"/>
      <c r="R67" s="404"/>
      <c r="S67" s="404"/>
      <c r="T67" s="404"/>
      <c r="U67" s="404"/>
      <c r="V67" s="404"/>
      <c r="W67" s="404"/>
    </row>
    <row r="68" spans="2:23">
      <c r="B68" s="375" t="s">
        <v>6</v>
      </c>
      <c r="C68" s="220">
        <v>2.8750219024747219E-2</v>
      </c>
      <c r="D68" s="220">
        <v>2.5024716432490532E-2</v>
      </c>
      <c r="E68" s="408">
        <v>2.6938601239515112E-2</v>
      </c>
      <c r="F68" s="220">
        <v>1.9705560165182878E-2</v>
      </c>
      <c r="G68" s="220">
        <v>2.2175106090389855E-2</v>
      </c>
      <c r="H68" s="220">
        <v>5.5253888772787516E-2</v>
      </c>
      <c r="I68" s="220">
        <v>4.944727150086229E-2</v>
      </c>
      <c r="J68" s="220">
        <v>6.7310838538706078E-2</v>
      </c>
      <c r="K68" s="220">
        <v>9.1870517786372646E-2</v>
      </c>
      <c r="L68" s="220">
        <v>8.8803798079639548E-2</v>
      </c>
      <c r="M68" s="220">
        <v>8.0076234903464036E-2</v>
      </c>
      <c r="N68" s="400"/>
      <c r="P68" s="404"/>
      <c r="Q68" s="404"/>
      <c r="R68" s="404"/>
      <c r="S68" s="404"/>
      <c r="T68" s="404"/>
      <c r="U68" s="404"/>
      <c r="V68" s="404"/>
      <c r="W68" s="404"/>
    </row>
    <row r="69" spans="2:23">
      <c r="B69" s="401"/>
      <c r="C69" s="402"/>
      <c r="D69" s="402"/>
      <c r="E69" s="402"/>
      <c r="F69" s="402"/>
      <c r="G69" s="402"/>
      <c r="H69" s="402"/>
      <c r="I69" s="402"/>
      <c r="J69" s="402"/>
      <c r="K69" s="510"/>
      <c r="L69" s="510"/>
      <c r="M69" s="510"/>
      <c r="N69" s="400"/>
      <c r="P69" s="404"/>
      <c r="Q69" s="404"/>
      <c r="R69" s="404"/>
      <c r="S69" s="404"/>
      <c r="T69" s="404"/>
      <c r="U69" s="404"/>
      <c r="V69" s="404"/>
      <c r="W69" s="404"/>
    </row>
    <row r="70" spans="2:23" ht="15.75">
      <c r="B70" s="513" t="s">
        <v>297</v>
      </c>
      <c r="C70" s="402"/>
      <c r="D70" s="402"/>
      <c r="E70" s="402"/>
      <c r="F70" s="402"/>
      <c r="G70" s="402"/>
      <c r="H70" s="402"/>
      <c r="I70" s="402"/>
      <c r="J70" s="402"/>
      <c r="K70" s="510"/>
      <c r="L70" s="510"/>
      <c r="M70" s="510"/>
      <c r="N70" s="400"/>
      <c r="P70" s="404"/>
      <c r="Q70" s="404"/>
      <c r="R70" s="404"/>
      <c r="S70" s="404"/>
      <c r="T70" s="404"/>
      <c r="U70" s="404"/>
      <c r="V70" s="404"/>
      <c r="W70" s="404"/>
    </row>
    <row r="71" spans="2:23">
      <c r="B71" s="401"/>
      <c r="C71" s="402"/>
      <c r="D71" s="402"/>
      <c r="E71" s="407"/>
      <c r="F71" s="402"/>
      <c r="G71" s="402"/>
      <c r="H71" s="402"/>
      <c r="I71" s="402"/>
      <c r="J71" s="402"/>
      <c r="K71" s="510"/>
      <c r="L71" s="510"/>
      <c r="M71" s="510"/>
      <c r="N71" s="400"/>
    </row>
    <row r="72" spans="2:23">
      <c r="B72" s="403" t="s">
        <v>298</v>
      </c>
      <c r="C72" s="403">
        <v>2015</v>
      </c>
      <c r="D72" s="403">
        <v>2016</v>
      </c>
      <c r="E72" s="405">
        <v>2017</v>
      </c>
      <c r="F72" s="403">
        <v>2018</v>
      </c>
      <c r="G72" s="403">
        <v>2019</v>
      </c>
      <c r="H72" s="403">
        <v>2020</v>
      </c>
      <c r="I72" s="403">
        <v>2021</v>
      </c>
      <c r="J72" s="403">
        <v>2022</v>
      </c>
      <c r="K72" s="403">
        <v>2023</v>
      </c>
      <c r="L72" s="87">
        <v>2024</v>
      </c>
      <c r="M72" s="87">
        <v>2025</v>
      </c>
      <c r="N72" s="400"/>
      <c r="P72" s="400"/>
      <c r="Q72" s="400"/>
      <c r="R72" s="400"/>
      <c r="S72" s="400"/>
      <c r="T72" s="400"/>
      <c r="U72" s="400"/>
      <c r="V72" s="400"/>
      <c r="W72" s="400"/>
    </row>
    <row r="73" spans="2:23">
      <c r="B73" s="375" t="s">
        <v>74</v>
      </c>
      <c r="C73" s="375">
        <v>719595</v>
      </c>
      <c r="D73" s="375">
        <v>746743</v>
      </c>
      <c r="E73" s="406">
        <v>754753</v>
      </c>
      <c r="F73" s="375">
        <v>758566</v>
      </c>
      <c r="G73" s="375">
        <v>763453</v>
      </c>
      <c r="H73" s="375">
        <v>762170</v>
      </c>
      <c r="I73" s="375">
        <v>711945</v>
      </c>
      <c r="J73" s="375">
        <v>735473</v>
      </c>
      <c r="K73" s="375">
        <v>759053</v>
      </c>
      <c r="L73" s="375">
        <v>749948</v>
      </c>
      <c r="M73" s="375">
        <v>741017</v>
      </c>
      <c r="N73" s="400"/>
      <c r="P73" s="400"/>
      <c r="Q73" s="400"/>
      <c r="R73" s="400"/>
      <c r="S73" s="400"/>
      <c r="T73" s="400"/>
      <c r="U73" s="400"/>
      <c r="V73" s="400"/>
      <c r="W73" s="400"/>
    </row>
    <row r="74" spans="2:23">
      <c r="B74" s="375" t="s">
        <v>75</v>
      </c>
      <c r="C74" s="375">
        <v>756116</v>
      </c>
      <c r="D74" s="375">
        <v>786799</v>
      </c>
      <c r="E74" s="406">
        <v>797100</v>
      </c>
      <c r="F74" s="375">
        <v>799077</v>
      </c>
      <c r="G74" s="375">
        <v>805615</v>
      </c>
      <c r="H74" s="375">
        <v>804572</v>
      </c>
      <c r="I74" s="375">
        <v>745799</v>
      </c>
      <c r="J74" s="375">
        <v>770854</v>
      </c>
      <c r="K74" s="375">
        <v>796291</v>
      </c>
      <c r="L74" s="375">
        <v>786500</v>
      </c>
      <c r="M74" s="375">
        <v>776321</v>
      </c>
      <c r="N74" s="400"/>
      <c r="P74" s="400"/>
      <c r="Q74" s="400"/>
      <c r="R74" s="400"/>
      <c r="S74" s="400"/>
      <c r="T74" s="400"/>
      <c r="U74" s="400"/>
      <c r="V74" s="400"/>
      <c r="W74" s="400"/>
    </row>
    <row r="75" spans="2:23">
      <c r="B75" s="375" t="s">
        <v>6</v>
      </c>
      <c r="C75" s="375">
        <v>1475711</v>
      </c>
      <c r="D75" s="375">
        <v>1533542</v>
      </c>
      <c r="E75" s="406">
        <v>1551853</v>
      </c>
      <c r="F75" s="375">
        <v>1557643</v>
      </c>
      <c r="G75" s="375">
        <v>1569068</v>
      </c>
      <c r="H75" s="375">
        <v>1566742</v>
      </c>
      <c r="I75" s="375">
        <v>1457744</v>
      </c>
      <c r="J75" s="375">
        <v>1506327</v>
      </c>
      <c r="K75" s="375">
        <v>1555344</v>
      </c>
      <c r="L75" s="375">
        <v>1536448</v>
      </c>
      <c r="M75" s="375">
        <v>1517338</v>
      </c>
      <c r="N75" s="397"/>
      <c r="O75" s="397"/>
      <c r="P75" s="397"/>
      <c r="Q75" s="397"/>
      <c r="R75" s="397"/>
      <c r="S75" s="397"/>
      <c r="T75" s="397"/>
      <c r="U75" s="400"/>
      <c r="V75" s="400"/>
      <c r="W75" s="400"/>
    </row>
    <row r="76" spans="2:23">
      <c r="B76" s="401"/>
      <c r="C76" s="402"/>
      <c r="D76" s="402"/>
      <c r="E76" s="407"/>
      <c r="F76" s="402"/>
      <c r="G76" s="402"/>
      <c r="H76" s="402"/>
      <c r="I76" s="402"/>
      <c r="J76" s="402"/>
      <c r="K76" s="510"/>
      <c r="L76" s="510"/>
      <c r="M76" s="510"/>
      <c r="N76" s="400"/>
    </row>
    <row r="77" spans="2:23">
      <c r="B77" s="403" t="s">
        <v>299</v>
      </c>
      <c r="C77" s="403">
        <v>2015</v>
      </c>
      <c r="D77" s="403">
        <v>2016</v>
      </c>
      <c r="E77" s="405">
        <v>2017</v>
      </c>
      <c r="F77" s="403">
        <v>2018</v>
      </c>
      <c r="G77" s="403">
        <v>2019</v>
      </c>
      <c r="H77" s="403">
        <v>2020</v>
      </c>
      <c r="I77" s="403">
        <v>2021</v>
      </c>
      <c r="J77" s="403">
        <v>2022</v>
      </c>
      <c r="K77" s="403">
        <v>2023</v>
      </c>
      <c r="L77" s="87">
        <v>2024</v>
      </c>
      <c r="M77" s="87">
        <v>2025</v>
      </c>
      <c r="N77" s="400"/>
    </row>
    <row r="78" spans="2:23">
      <c r="B78" s="375" t="s">
        <v>74</v>
      </c>
      <c r="C78" s="375">
        <v>3449</v>
      </c>
      <c r="D78" s="375">
        <v>3445</v>
      </c>
      <c r="E78" s="375">
        <v>3375</v>
      </c>
      <c r="F78" s="375">
        <v>3483</v>
      </c>
      <c r="G78" s="375">
        <v>3066</v>
      </c>
      <c r="H78" s="375">
        <v>7262</v>
      </c>
      <c r="I78" s="375">
        <v>3983</v>
      </c>
      <c r="J78" s="375">
        <v>8247</v>
      </c>
      <c r="K78" s="375">
        <v>18860</v>
      </c>
      <c r="L78" s="375">
        <v>17889</v>
      </c>
      <c r="M78" s="375">
        <v>15640</v>
      </c>
      <c r="N78" s="400"/>
    </row>
    <row r="79" spans="2:23">
      <c r="B79" s="375" t="s">
        <v>75</v>
      </c>
      <c r="C79" s="375">
        <v>5507</v>
      </c>
      <c r="D79" s="375">
        <v>5582</v>
      </c>
      <c r="E79" s="375">
        <v>5733</v>
      </c>
      <c r="F79" s="375">
        <v>5693</v>
      </c>
      <c r="G79" s="375">
        <v>5076</v>
      </c>
      <c r="H79" s="375">
        <v>12404</v>
      </c>
      <c r="I79" s="375">
        <v>5557</v>
      </c>
      <c r="J79" s="375">
        <v>11913</v>
      </c>
      <c r="K79" s="375">
        <v>27097</v>
      </c>
      <c r="L79" s="375">
        <v>23679</v>
      </c>
      <c r="M79" s="375">
        <v>20739</v>
      </c>
      <c r="N79" s="400"/>
    </row>
    <row r="80" spans="2:23">
      <c r="B80" s="375" t="s">
        <v>6</v>
      </c>
      <c r="C80" s="375">
        <v>8956</v>
      </c>
      <c r="D80" s="375">
        <v>9027</v>
      </c>
      <c r="E80" s="375">
        <v>9108</v>
      </c>
      <c r="F80" s="375">
        <v>9176</v>
      </c>
      <c r="G80" s="375">
        <v>8142</v>
      </c>
      <c r="H80" s="375">
        <v>19666</v>
      </c>
      <c r="I80" s="375">
        <v>9540</v>
      </c>
      <c r="J80" s="375">
        <v>20160</v>
      </c>
      <c r="K80" s="375">
        <v>45957</v>
      </c>
      <c r="L80" s="375">
        <v>41568</v>
      </c>
      <c r="M80" s="375">
        <v>36379</v>
      </c>
      <c r="N80" s="400"/>
    </row>
    <row r="81" spans="1:48">
      <c r="B81" s="401"/>
      <c r="C81" s="402"/>
      <c r="D81" s="402"/>
      <c r="E81" s="402"/>
      <c r="F81" s="402"/>
      <c r="G81" s="402"/>
      <c r="H81" s="402"/>
      <c r="I81" s="402"/>
      <c r="J81" s="402"/>
      <c r="K81" s="510"/>
      <c r="L81" s="510"/>
      <c r="M81" s="510"/>
      <c r="N81" s="400"/>
    </row>
    <row r="82" spans="1:48">
      <c r="B82" s="365" t="s">
        <v>300</v>
      </c>
      <c r="C82" s="403">
        <v>2015</v>
      </c>
      <c r="D82" s="403">
        <v>2016</v>
      </c>
      <c r="E82" s="405">
        <v>2017</v>
      </c>
      <c r="F82" s="403">
        <v>2018</v>
      </c>
      <c r="G82" s="403">
        <v>2019</v>
      </c>
      <c r="H82" s="403">
        <v>2020</v>
      </c>
      <c r="I82" s="403">
        <v>2021</v>
      </c>
      <c r="J82" s="403">
        <v>2022</v>
      </c>
      <c r="K82" s="403">
        <v>2023</v>
      </c>
      <c r="L82" s="87">
        <v>2024</v>
      </c>
      <c r="M82" s="87">
        <v>2025</v>
      </c>
      <c r="N82" s="400"/>
    </row>
    <row r="83" spans="1:48">
      <c r="B83" s="375" t="s">
        <v>74</v>
      </c>
      <c r="C83" s="220">
        <v>4.7929738255546523E-3</v>
      </c>
      <c r="D83" s="220">
        <v>4.6133676512535105E-3</v>
      </c>
      <c r="E83" s="220">
        <v>4.4716615899506196E-3</v>
      </c>
      <c r="F83" s="220">
        <v>4.5915582823379906E-3</v>
      </c>
      <c r="G83" s="220">
        <v>4.0159643095252755E-3</v>
      </c>
      <c r="H83" s="220">
        <v>9.528058044793156E-3</v>
      </c>
      <c r="I83" s="220">
        <v>5.5945332855768352E-3</v>
      </c>
      <c r="J83" s="220">
        <v>1.1213192054636948E-2</v>
      </c>
      <c r="K83" s="220">
        <v>2.484674983169818E-2</v>
      </c>
      <c r="L83" s="220">
        <v>2.385365385333383E-2</v>
      </c>
      <c r="M83" s="220">
        <v>2.1106128469387343E-2</v>
      </c>
      <c r="N83" s="400"/>
    </row>
    <row r="84" spans="1:48">
      <c r="B84" s="375" t="s">
        <v>75</v>
      </c>
      <c r="C84" s="220">
        <v>7.2832739949954765E-3</v>
      </c>
      <c r="D84" s="220">
        <v>7.0945692610183799E-3</v>
      </c>
      <c r="E84" s="220">
        <v>7.1923221678584868E-3</v>
      </c>
      <c r="F84" s="220">
        <v>7.124469857097626E-3</v>
      </c>
      <c r="G84" s="220">
        <v>6.3007764254637763E-3</v>
      </c>
      <c r="H84" s="220">
        <v>1.5416892459593424E-2</v>
      </c>
      <c r="I84" s="220">
        <v>7.4510692559255241E-3</v>
      </c>
      <c r="J84" s="220">
        <v>1.5454288360701248E-2</v>
      </c>
      <c r="K84" s="220">
        <v>3.4029017030206291E-2</v>
      </c>
      <c r="L84" s="220">
        <v>3.010680228862047E-2</v>
      </c>
      <c r="M84" s="220">
        <v>2.6714464763931415E-2</v>
      </c>
      <c r="N84" s="400"/>
    </row>
    <row r="85" spans="1:48">
      <c r="B85" s="375" t="s">
        <v>6</v>
      </c>
      <c r="C85" s="220">
        <v>6.0689389724681861E-3</v>
      </c>
      <c r="D85" s="220">
        <v>5.8863728544767601E-3</v>
      </c>
      <c r="E85" s="220">
        <v>5.8691126028045182E-3</v>
      </c>
      <c r="F85" s="220">
        <v>5.8909519061813263E-3</v>
      </c>
      <c r="G85" s="220">
        <v>5.1890676503503989E-3</v>
      </c>
      <c r="H85" s="220">
        <v>1.255216238538317E-2</v>
      </c>
      <c r="I85" s="220">
        <v>6.5443589546587055E-3</v>
      </c>
      <c r="J85" s="220">
        <v>1.3383548193718894E-2</v>
      </c>
      <c r="K85" s="220">
        <v>2.9547804215659043E-2</v>
      </c>
      <c r="L85" s="220">
        <v>2.7054609072353897E-2</v>
      </c>
      <c r="M85" s="220">
        <v>2.3975541375751482E-2</v>
      </c>
      <c r="N85" s="400"/>
    </row>
    <row r="86" spans="1:48">
      <c r="B86" s="401"/>
      <c r="C86" s="402"/>
      <c r="D86" s="402"/>
      <c r="E86" s="402"/>
      <c r="F86" s="402"/>
      <c r="G86" s="402"/>
      <c r="H86" s="402"/>
      <c r="I86" s="402"/>
      <c r="J86" s="402"/>
      <c r="N86" s="400"/>
    </row>
    <row r="87" spans="1:48" s="107" customFormat="1" ht="15">
      <c r="A87" s="105"/>
      <c r="B87" s="480" t="s">
        <v>295</v>
      </c>
      <c r="C87" s="105"/>
      <c r="D87" s="105"/>
      <c r="E87" s="105"/>
      <c r="F87" s="105"/>
      <c r="G87" s="105"/>
      <c r="H87" s="115"/>
      <c r="I87" s="105"/>
      <c r="J87" s="105"/>
      <c r="K87" s="400"/>
      <c r="L87" s="400"/>
      <c r="M87" s="400"/>
      <c r="N87" s="400"/>
      <c r="O87" s="400"/>
      <c r="P87" s="400"/>
      <c r="Q87" s="400"/>
      <c r="R87" s="400"/>
      <c r="S87" s="400"/>
      <c r="T87" s="112"/>
      <c r="U87" s="112"/>
      <c r="V87" s="112"/>
      <c r="W87" s="112"/>
      <c r="X87" s="112"/>
      <c r="Y87" s="112"/>
      <c r="Z87" s="112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</row>
    <row r="88" spans="1:48">
      <c r="H88" s="80"/>
      <c r="K88" s="400"/>
      <c r="L88" s="400"/>
      <c r="M88" s="400"/>
      <c r="N88" s="400"/>
      <c r="O88" s="400"/>
      <c r="P88" s="400"/>
      <c r="Q88" s="400"/>
      <c r="R88" s="400"/>
      <c r="S88" s="400"/>
    </row>
    <row r="89" spans="1:48" s="115" customFormat="1" ht="29.25" customHeight="1">
      <c r="A89" s="112"/>
      <c r="B89" s="604" t="s">
        <v>250</v>
      </c>
      <c r="C89" s="604"/>
      <c r="D89" s="604"/>
      <c r="E89" s="604"/>
      <c r="F89" s="604"/>
      <c r="G89" s="604"/>
      <c r="H89" s="604"/>
      <c r="I89" s="604"/>
      <c r="J89" s="604"/>
      <c r="K89" s="604"/>
      <c r="L89" s="604"/>
      <c r="M89" s="604"/>
      <c r="N89" s="604"/>
      <c r="O89" s="604"/>
      <c r="P89" s="604"/>
      <c r="Q89" s="604"/>
      <c r="R89" s="604"/>
      <c r="S89" s="604"/>
      <c r="T89" s="78"/>
      <c r="U89" s="78"/>
      <c r="V89" s="78"/>
      <c r="W89" s="112"/>
      <c r="X89" s="112"/>
      <c r="Y89" s="112"/>
      <c r="Z89" s="112"/>
    </row>
    <row r="90" spans="1:48" s="115" customFormat="1" ht="14.25" customHeight="1">
      <c r="A90" s="112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112"/>
      <c r="X90" s="112"/>
      <c r="Y90" s="112"/>
      <c r="Z90" s="112"/>
    </row>
    <row r="91" spans="1:48" s="115" customFormat="1">
      <c r="A91" s="112"/>
      <c r="B91" s="78" t="s">
        <v>251</v>
      </c>
      <c r="C91" s="112"/>
      <c r="D91" s="112"/>
      <c r="E91" s="112"/>
      <c r="F91" s="112"/>
      <c r="G91" s="112"/>
      <c r="I91" s="112"/>
      <c r="J91" s="112"/>
      <c r="K91" s="400"/>
      <c r="L91" s="400"/>
      <c r="M91" s="400"/>
      <c r="N91" s="400"/>
      <c r="O91" s="400"/>
      <c r="P91" s="400"/>
      <c r="Q91" s="400"/>
      <c r="R91" s="400"/>
      <c r="S91" s="400"/>
      <c r="T91" s="112"/>
      <c r="U91" s="112"/>
      <c r="V91" s="112"/>
      <c r="W91" s="112"/>
      <c r="X91" s="112"/>
      <c r="Y91" s="112"/>
      <c r="Z91" s="112"/>
    </row>
    <row r="92" spans="1:48">
      <c r="H92" s="80"/>
      <c r="K92" s="400"/>
      <c r="L92" s="400"/>
      <c r="M92" s="400"/>
      <c r="N92" s="400"/>
      <c r="O92" s="400"/>
      <c r="P92" s="400"/>
      <c r="Q92" s="400"/>
      <c r="R92" s="400"/>
      <c r="S92" s="400"/>
    </row>
    <row r="93" spans="1:48" s="59" customFormat="1">
      <c r="B93" s="70" t="s">
        <v>313</v>
      </c>
      <c r="C93" s="70"/>
      <c r="D93" s="70"/>
      <c r="E93" s="174" t="s">
        <v>188</v>
      </c>
      <c r="F93" s="70"/>
      <c r="G93" s="70"/>
      <c r="H93" s="70"/>
      <c r="I93" s="70"/>
      <c r="J93" s="70"/>
      <c r="K93" s="400"/>
      <c r="L93" s="400"/>
      <c r="M93" s="400"/>
      <c r="N93" s="400"/>
      <c r="O93" s="400"/>
      <c r="P93" s="400"/>
      <c r="Q93" s="400"/>
      <c r="R93" s="400"/>
      <c r="S93" s="400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</row>
    <row r="94" spans="1:48">
      <c r="H94" s="80"/>
      <c r="K94" s="400"/>
      <c r="L94" s="400"/>
      <c r="M94" s="400"/>
      <c r="N94" s="400"/>
      <c r="O94" s="400"/>
      <c r="P94" s="400"/>
      <c r="Q94" s="400"/>
      <c r="R94" s="400"/>
      <c r="S94" s="400"/>
    </row>
    <row r="95" spans="1:48">
      <c r="H95" s="80"/>
      <c r="K95" s="400"/>
      <c r="L95" s="400"/>
      <c r="M95" s="400"/>
      <c r="N95" s="400"/>
      <c r="O95" s="400"/>
      <c r="P95" s="400"/>
      <c r="Q95" s="400"/>
      <c r="R95" s="400"/>
      <c r="S95" s="400"/>
    </row>
    <row r="96" spans="1:48">
      <c r="C96" s="397"/>
      <c r="D96" s="397"/>
      <c r="E96" s="397"/>
      <c r="F96" s="397"/>
      <c r="G96" s="397"/>
      <c r="H96" s="397"/>
      <c r="I96" s="397"/>
      <c r="J96" s="397"/>
      <c r="K96" s="86"/>
      <c r="L96" s="86"/>
      <c r="M96" s="86"/>
      <c r="N96" s="86"/>
      <c r="O96" s="82"/>
      <c r="P96" s="79"/>
      <c r="Q96" s="79"/>
      <c r="R96" s="81"/>
      <c r="S96" s="82"/>
      <c r="T96" s="82"/>
      <c r="U96" s="80"/>
    </row>
    <row r="97" spans="3:21">
      <c r="H97" s="79"/>
      <c r="I97" s="83"/>
      <c r="J97" s="83"/>
      <c r="K97" s="81"/>
      <c r="L97" s="81"/>
      <c r="M97" s="81"/>
      <c r="N97" s="84"/>
      <c r="O97" s="84"/>
      <c r="P97" s="84"/>
      <c r="Q97" s="79"/>
      <c r="R97" s="81"/>
      <c r="S97" s="82"/>
      <c r="T97" s="82"/>
      <c r="U97" s="80"/>
    </row>
    <row r="98" spans="3:21">
      <c r="C98" s="397"/>
      <c r="D98" s="397"/>
      <c r="E98" s="397"/>
      <c r="F98" s="397"/>
      <c r="G98" s="397"/>
      <c r="H98" s="397"/>
      <c r="I98" s="397"/>
      <c r="J98" s="397"/>
      <c r="K98" s="85"/>
      <c r="L98" s="85"/>
      <c r="M98" s="85"/>
      <c r="N98" s="85"/>
      <c r="O98" s="82"/>
      <c r="P98" s="82"/>
      <c r="Q98" s="79"/>
      <c r="R98" s="81"/>
      <c r="S98" s="82"/>
      <c r="T98" s="82"/>
      <c r="U98" s="80"/>
    </row>
    <row r="99" spans="3:21">
      <c r="H99" s="79"/>
      <c r="I99" s="83"/>
      <c r="J99" s="83"/>
      <c r="K99" s="81"/>
      <c r="L99" s="81"/>
      <c r="M99" s="81"/>
      <c r="N99" s="84"/>
      <c r="O99" s="84"/>
      <c r="P99" s="84"/>
      <c r="Q99" s="79"/>
      <c r="R99" s="81"/>
      <c r="S99" s="82"/>
      <c r="T99" s="82"/>
      <c r="U99" s="80"/>
    </row>
    <row r="100" spans="3:21">
      <c r="H100" s="79"/>
      <c r="I100" s="79"/>
      <c r="J100" s="79"/>
      <c r="K100" s="81"/>
      <c r="L100" s="81"/>
      <c r="M100" s="81"/>
      <c r="N100" s="82"/>
      <c r="O100" s="82"/>
      <c r="P100" s="82"/>
      <c r="Q100" s="82"/>
      <c r="R100" s="82"/>
      <c r="S100" s="82"/>
      <c r="T100" s="82"/>
      <c r="U100" s="80"/>
    </row>
    <row r="101" spans="3:21">
      <c r="H101" s="79"/>
      <c r="I101" s="79"/>
      <c r="J101" s="79"/>
      <c r="K101" s="81"/>
      <c r="L101" s="81"/>
      <c r="M101" s="81"/>
      <c r="N101" s="82"/>
      <c r="O101" s="82"/>
      <c r="P101" s="82"/>
      <c r="Q101" s="82"/>
      <c r="R101" s="82"/>
      <c r="S101" s="82"/>
      <c r="T101" s="82"/>
      <c r="U101" s="80"/>
    </row>
    <row r="102" spans="3:21">
      <c r="H102" s="79"/>
      <c r="I102" s="83"/>
      <c r="J102" s="83"/>
      <c r="K102" s="81"/>
      <c r="L102" s="81"/>
      <c r="M102" s="81"/>
      <c r="N102" s="84"/>
      <c r="O102" s="84"/>
      <c r="P102" s="84"/>
      <c r="Q102" s="84"/>
      <c r="R102" s="84"/>
      <c r="S102" s="84"/>
      <c r="T102" s="84"/>
      <c r="U102" s="80"/>
    </row>
    <row r="103" spans="3:21">
      <c r="H103" s="79"/>
      <c r="I103" s="79"/>
      <c r="J103" s="79"/>
      <c r="K103" s="81"/>
      <c r="L103" s="81"/>
      <c r="M103" s="81"/>
      <c r="N103" s="82"/>
      <c r="O103" s="82"/>
      <c r="P103" s="82"/>
      <c r="Q103" s="82"/>
      <c r="R103" s="82"/>
      <c r="S103" s="82"/>
      <c r="T103" s="82"/>
      <c r="U103" s="80"/>
    </row>
    <row r="104" spans="3:21">
      <c r="H104" s="79"/>
      <c r="I104" s="79"/>
      <c r="J104" s="79"/>
      <c r="K104" s="81"/>
      <c r="L104" s="81"/>
      <c r="M104" s="81"/>
      <c r="N104" s="82"/>
      <c r="O104" s="82"/>
      <c r="P104" s="82"/>
      <c r="Q104" s="82"/>
      <c r="R104" s="82"/>
      <c r="S104" s="82"/>
      <c r="T104" s="82"/>
      <c r="U104" s="80"/>
    </row>
    <row r="105" spans="3:21">
      <c r="H105" s="79"/>
      <c r="I105" s="83"/>
      <c r="J105" s="83"/>
      <c r="K105" s="81"/>
      <c r="L105" s="81"/>
      <c r="M105" s="81"/>
      <c r="N105" s="84"/>
      <c r="O105" s="84"/>
      <c r="P105" s="84"/>
      <c r="Q105" s="84"/>
      <c r="R105" s="84"/>
      <c r="S105" s="84"/>
      <c r="T105" s="84"/>
      <c r="U105" s="80"/>
    </row>
    <row r="106" spans="3:21">
      <c r="H106" s="79"/>
      <c r="I106" s="79"/>
      <c r="J106" s="79"/>
      <c r="K106" s="81"/>
      <c r="L106" s="81"/>
      <c r="M106" s="81"/>
      <c r="N106" s="82"/>
      <c r="O106" s="82"/>
      <c r="P106" s="82"/>
      <c r="Q106" s="82"/>
      <c r="R106" s="82"/>
      <c r="S106" s="82"/>
      <c r="T106" s="82"/>
      <c r="U106" s="80"/>
    </row>
    <row r="107" spans="3:21">
      <c r="H107" s="79"/>
      <c r="I107" s="79"/>
      <c r="J107" s="79"/>
      <c r="K107" s="81"/>
      <c r="L107" s="81"/>
      <c r="M107" s="81"/>
      <c r="N107" s="82"/>
      <c r="O107" s="82"/>
      <c r="P107" s="82"/>
      <c r="Q107" s="82"/>
      <c r="R107" s="82"/>
      <c r="S107" s="82"/>
      <c r="T107" s="82"/>
      <c r="U107" s="80"/>
    </row>
    <row r="108" spans="3:21">
      <c r="H108" s="79"/>
      <c r="I108" s="83"/>
      <c r="J108" s="83"/>
      <c r="K108" s="81"/>
      <c r="L108" s="81"/>
      <c r="M108" s="81"/>
      <c r="N108" s="84"/>
      <c r="O108" s="84"/>
      <c r="P108" s="84"/>
      <c r="Q108" s="84"/>
      <c r="R108" s="84"/>
      <c r="S108" s="84"/>
      <c r="T108" s="84"/>
      <c r="U108" s="80"/>
    </row>
    <row r="109" spans="3:21">
      <c r="H109" s="79"/>
      <c r="I109" s="79"/>
      <c r="J109" s="79"/>
      <c r="K109" s="81"/>
      <c r="L109" s="81"/>
      <c r="M109" s="81"/>
      <c r="N109" s="82"/>
      <c r="O109" s="82"/>
      <c r="P109" s="82"/>
      <c r="Q109" s="82"/>
      <c r="R109" s="82"/>
      <c r="S109" s="82"/>
      <c r="T109" s="82"/>
      <c r="U109" s="80"/>
    </row>
    <row r="110" spans="3:21">
      <c r="H110" s="79"/>
      <c r="I110" s="79"/>
      <c r="J110" s="79"/>
      <c r="K110" s="81"/>
      <c r="L110" s="81"/>
      <c r="M110" s="81"/>
      <c r="N110" s="82"/>
      <c r="O110" s="82"/>
      <c r="P110" s="82"/>
      <c r="Q110" s="82"/>
      <c r="R110" s="82"/>
      <c r="S110" s="82"/>
      <c r="T110" s="82"/>
      <c r="U110" s="80"/>
    </row>
    <row r="111" spans="3:21">
      <c r="H111" s="79"/>
      <c r="I111" s="83"/>
      <c r="J111" s="83"/>
      <c r="K111" s="81"/>
      <c r="L111" s="81"/>
      <c r="M111" s="81"/>
      <c r="N111" s="84"/>
      <c r="O111" s="84"/>
      <c r="P111" s="84"/>
      <c r="Q111" s="84"/>
      <c r="R111" s="84"/>
      <c r="S111" s="84"/>
      <c r="T111" s="82"/>
      <c r="U111" s="80"/>
    </row>
    <row r="112" spans="3:21">
      <c r="H112" s="79"/>
      <c r="I112" s="79"/>
      <c r="J112" s="79"/>
      <c r="K112" s="81"/>
      <c r="L112" s="81"/>
      <c r="M112" s="81"/>
      <c r="N112" s="82"/>
      <c r="O112" s="82"/>
      <c r="P112" s="82"/>
      <c r="Q112" s="82"/>
      <c r="R112" s="82"/>
      <c r="S112" s="82"/>
      <c r="T112" s="82"/>
      <c r="U112" s="80"/>
    </row>
    <row r="113" spans="8:21">
      <c r="H113" s="79"/>
      <c r="I113" s="79"/>
      <c r="J113" s="79"/>
      <c r="K113" s="81"/>
      <c r="L113" s="81"/>
      <c r="M113" s="81"/>
      <c r="N113" s="82"/>
      <c r="O113" s="82"/>
      <c r="P113" s="82"/>
      <c r="Q113" s="82"/>
      <c r="R113" s="82"/>
      <c r="S113" s="82"/>
      <c r="T113" s="82"/>
      <c r="U113" s="80"/>
    </row>
    <row r="114" spans="8:21">
      <c r="H114" s="79"/>
      <c r="I114" s="83"/>
      <c r="J114" s="83"/>
      <c r="K114" s="81"/>
      <c r="L114" s="81"/>
      <c r="M114" s="81"/>
      <c r="N114" s="84"/>
      <c r="O114" s="84"/>
      <c r="P114" s="84"/>
      <c r="Q114" s="84"/>
      <c r="R114" s="84"/>
      <c r="S114" s="84"/>
      <c r="T114" s="84"/>
      <c r="U114" s="80"/>
    </row>
    <row r="115" spans="8:21">
      <c r="H115" s="79"/>
      <c r="I115" s="79"/>
      <c r="J115" s="79"/>
      <c r="K115" s="81"/>
      <c r="L115" s="81"/>
      <c r="M115" s="81"/>
      <c r="N115" s="82"/>
      <c r="O115" s="82"/>
      <c r="P115" s="82"/>
      <c r="Q115" s="82"/>
      <c r="R115" s="82"/>
      <c r="S115" s="82"/>
      <c r="T115" s="82"/>
      <c r="U115" s="80"/>
    </row>
    <row r="116" spans="8:21">
      <c r="H116" s="79"/>
      <c r="I116" s="79"/>
      <c r="J116" s="79"/>
      <c r="K116" s="81"/>
      <c r="L116" s="81"/>
      <c r="M116" s="81"/>
      <c r="N116" s="82"/>
      <c r="O116" s="82"/>
      <c r="P116" s="82"/>
      <c r="Q116" s="82"/>
      <c r="R116" s="82"/>
      <c r="S116" s="82"/>
      <c r="T116" s="82"/>
      <c r="U116" s="80"/>
    </row>
    <row r="117" spans="8:21">
      <c r="H117" s="79"/>
      <c r="I117" s="83"/>
      <c r="J117" s="83"/>
      <c r="K117" s="81"/>
      <c r="L117" s="81"/>
      <c r="M117" s="81"/>
      <c r="N117" s="84"/>
      <c r="O117" s="84"/>
      <c r="P117" s="84"/>
      <c r="Q117" s="84"/>
      <c r="R117" s="84"/>
      <c r="S117" s="84"/>
      <c r="T117" s="84"/>
      <c r="U117" s="80"/>
    </row>
    <row r="118" spans="8:21">
      <c r="H118" s="79"/>
      <c r="I118" s="79"/>
      <c r="J118" s="79"/>
      <c r="K118" s="81"/>
      <c r="L118" s="81"/>
      <c r="M118" s="81"/>
      <c r="N118" s="82"/>
      <c r="O118" s="82"/>
      <c r="P118" s="82"/>
      <c r="Q118" s="82"/>
      <c r="R118" s="82"/>
      <c r="S118" s="82"/>
      <c r="T118" s="82"/>
      <c r="U118" s="80"/>
    </row>
    <row r="119" spans="8:21">
      <c r="H119" s="79"/>
      <c r="I119" s="79"/>
      <c r="J119" s="79"/>
      <c r="K119" s="81"/>
      <c r="L119" s="81"/>
      <c r="M119" s="81"/>
      <c r="N119" s="82"/>
      <c r="O119" s="82"/>
      <c r="P119" s="82"/>
      <c r="Q119" s="82"/>
      <c r="R119" s="82"/>
      <c r="S119" s="82"/>
      <c r="T119" s="82"/>
      <c r="U119" s="80"/>
    </row>
    <row r="120" spans="8:21">
      <c r="H120" s="79"/>
      <c r="I120" s="83"/>
      <c r="J120" s="83"/>
      <c r="K120" s="81"/>
      <c r="L120" s="81"/>
      <c r="M120" s="81"/>
      <c r="N120" s="84"/>
      <c r="O120" s="84"/>
      <c r="P120" s="84"/>
      <c r="Q120" s="84"/>
      <c r="R120" s="84"/>
      <c r="S120" s="84"/>
      <c r="T120" s="84"/>
      <c r="U120" s="80"/>
    </row>
    <row r="121" spans="8:21">
      <c r="H121" s="79"/>
      <c r="I121" s="79"/>
      <c r="J121" s="79"/>
      <c r="K121" s="81"/>
      <c r="L121" s="81"/>
      <c r="M121" s="81"/>
      <c r="N121" s="82"/>
      <c r="O121" s="82"/>
      <c r="P121" s="82"/>
      <c r="Q121" s="82"/>
      <c r="R121" s="82"/>
      <c r="S121" s="82"/>
      <c r="T121" s="82"/>
      <c r="U121" s="80"/>
    </row>
    <row r="122" spans="8:21">
      <c r="H122" s="79"/>
      <c r="I122" s="79"/>
      <c r="J122" s="79"/>
      <c r="K122" s="81"/>
      <c r="L122" s="81"/>
      <c r="M122" s="81"/>
      <c r="N122" s="82"/>
      <c r="O122" s="82"/>
      <c r="P122" s="82"/>
      <c r="Q122" s="82"/>
      <c r="R122" s="82"/>
      <c r="S122" s="82"/>
      <c r="T122" s="82"/>
      <c r="U122" s="80"/>
    </row>
    <row r="123" spans="8:21">
      <c r="H123" s="79"/>
      <c r="I123" s="83"/>
      <c r="J123" s="83"/>
      <c r="K123" s="81"/>
      <c r="L123" s="81"/>
      <c r="M123" s="81"/>
      <c r="N123" s="84"/>
      <c r="O123" s="84"/>
      <c r="P123" s="84"/>
      <c r="Q123" s="84"/>
      <c r="R123" s="84"/>
      <c r="S123" s="84"/>
      <c r="T123" s="84"/>
      <c r="U123" s="80"/>
    </row>
    <row r="124" spans="8:21">
      <c r="H124" s="79"/>
      <c r="I124" s="79"/>
      <c r="J124" s="79"/>
      <c r="K124" s="81"/>
      <c r="L124" s="81"/>
      <c r="M124" s="81"/>
      <c r="N124" s="82"/>
      <c r="O124" s="82"/>
      <c r="P124" s="82"/>
      <c r="Q124" s="82"/>
      <c r="R124" s="82"/>
      <c r="S124" s="82"/>
      <c r="T124" s="82"/>
      <c r="U124" s="80"/>
    </row>
    <row r="125" spans="8:21">
      <c r="H125" s="79"/>
      <c r="I125" s="79"/>
      <c r="J125" s="79"/>
      <c r="K125" s="81"/>
      <c r="L125" s="81"/>
      <c r="M125" s="81"/>
      <c r="N125" s="82"/>
      <c r="O125" s="82"/>
      <c r="P125" s="82"/>
      <c r="Q125" s="82"/>
      <c r="R125" s="82"/>
      <c r="S125" s="82"/>
      <c r="T125" s="82"/>
      <c r="U125" s="80"/>
    </row>
    <row r="126" spans="8:21">
      <c r="H126" s="79"/>
      <c r="I126" s="83"/>
      <c r="J126" s="83"/>
      <c r="K126" s="81"/>
      <c r="L126" s="81"/>
      <c r="M126" s="81"/>
      <c r="N126" s="84"/>
      <c r="O126" s="84"/>
      <c r="P126" s="84"/>
      <c r="Q126" s="84"/>
      <c r="R126" s="84"/>
      <c r="S126" s="84"/>
      <c r="T126" s="84"/>
      <c r="U126" s="80"/>
    </row>
    <row r="127" spans="8:21">
      <c r="H127" s="79"/>
      <c r="I127" s="79"/>
      <c r="J127" s="79"/>
      <c r="K127" s="81"/>
      <c r="L127" s="81"/>
      <c r="M127" s="81"/>
      <c r="N127" s="82"/>
      <c r="O127" s="82"/>
      <c r="P127" s="82"/>
      <c r="Q127" s="82"/>
      <c r="R127" s="82"/>
      <c r="S127" s="82"/>
      <c r="T127" s="82"/>
      <c r="U127" s="80"/>
    </row>
    <row r="128" spans="8:21">
      <c r="H128" s="79"/>
      <c r="I128" s="79"/>
      <c r="J128" s="79"/>
      <c r="K128" s="81"/>
      <c r="L128" s="81"/>
      <c r="M128" s="81"/>
      <c r="N128" s="82"/>
      <c r="O128" s="82"/>
      <c r="P128" s="82"/>
      <c r="Q128" s="82"/>
      <c r="R128" s="82"/>
      <c r="S128" s="82"/>
      <c r="T128" s="82"/>
      <c r="U128" s="80"/>
    </row>
    <row r="129" spans="8:21">
      <c r="H129" s="79"/>
      <c r="I129" s="83"/>
      <c r="J129" s="83"/>
      <c r="K129" s="81"/>
      <c r="L129" s="81"/>
      <c r="M129" s="81"/>
      <c r="N129" s="84"/>
      <c r="O129" s="84"/>
      <c r="P129" s="84"/>
      <c r="Q129" s="84"/>
      <c r="R129" s="84"/>
      <c r="S129" s="84"/>
      <c r="T129" s="84"/>
      <c r="U129" s="80"/>
    </row>
    <row r="130" spans="8:21">
      <c r="H130" s="79"/>
      <c r="I130" s="79"/>
      <c r="J130" s="79"/>
      <c r="K130" s="81"/>
      <c r="L130" s="81"/>
      <c r="M130" s="81"/>
      <c r="N130" s="84"/>
      <c r="O130" s="82"/>
      <c r="P130" s="82"/>
      <c r="Q130" s="82"/>
      <c r="R130" s="82"/>
      <c r="S130" s="82"/>
      <c r="T130" s="82"/>
      <c r="U130" s="80"/>
    </row>
    <row r="131" spans="8:21">
      <c r="H131" s="79"/>
      <c r="I131" s="79"/>
      <c r="J131" s="79"/>
      <c r="K131" s="81"/>
      <c r="L131" s="81"/>
      <c r="M131" s="81"/>
      <c r="N131" s="84"/>
      <c r="O131" s="82"/>
      <c r="P131" s="82"/>
      <c r="Q131" s="82"/>
      <c r="R131" s="82"/>
      <c r="S131" s="82"/>
      <c r="T131" s="82"/>
      <c r="U131" s="80"/>
    </row>
    <row r="132" spans="8:21">
      <c r="H132" s="79"/>
      <c r="I132" s="83"/>
      <c r="J132" s="83"/>
      <c r="K132" s="81"/>
      <c r="L132" s="81"/>
      <c r="M132" s="81"/>
      <c r="N132" s="84"/>
      <c r="O132" s="84"/>
      <c r="P132" s="84"/>
      <c r="Q132" s="84"/>
      <c r="R132" s="84"/>
      <c r="S132" s="84"/>
      <c r="T132" s="84"/>
      <c r="U132" s="80"/>
    </row>
    <row r="133" spans="8:21">
      <c r="H133" s="79"/>
      <c r="I133" s="79"/>
      <c r="J133" s="79"/>
      <c r="K133" s="81"/>
      <c r="L133" s="81"/>
      <c r="M133" s="81"/>
      <c r="N133" s="84"/>
      <c r="O133" s="82"/>
      <c r="P133" s="82"/>
      <c r="Q133" s="82"/>
      <c r="R133" s="82"/>
      <c r="S133" s="82"/>
      <c r="T133" s="82"/>
      <c r="U133" s="80"/>
    </row>
    <row r="134" spans="8:21">
      <c r="H134" s="79"/>
      <c r="I134" s="79"/>
      <c r="J134" s="79"/>
      <c r="K134" s="81"/>
      <c r="L134" s="81"/>
      <c r="M134" s="81"/>
      <c r="N134" s="84"/>
      <c r="O134" s="82"/>
      <c r="P134" s="82"/>
      <c r="Q134" s="82"/>
      <c r="R134" s="82"/>
      <c r="S134" s="82"/>
      <c r="T134" s="82"/>
      <c r="U134" s="80"/>
    </row>
    <row r="135" spans="8:21">
      <c r="H135" s="79"/>
      <c r="I135" s="83"/>
      <c r="J135" s="83"/>
      <c r="K135" s="81"/>
      <c r="L135" s="81"/>
      <c r="M135" s="81"/>
      <c r="N135" s="84"/>
      <c r="O135" s="84"/>
      <c r="P135" s="84"/>
      <c r="Q135" s="84"/>
      <c r="R135" s="84"/>
      <c r="S135" s="84"/>
      <c r="T135" s="84"/>
      <c r="U135" s="80"/>
    </row>
    <row r="136" spans="8:21">
      <c r="H136" s="79"/>
      <c r="I136" s="79"/>
      <c r="J136" s="79"/>
      <c r="K136" s="81"/>
      <c r="L136" s="81"/>
      <c r="M136" s="81"/>
      <c r="N136" s="84"/>
      <c r="O136" s="82"/>
      <c r="P136" s="82"/>
      <c r="Q136" s="82"/>
      <c r="R136" s="82"/>
      <c r="S136" s="82"/>
      <c r="T136" s="82"/>
      <c r="U136" s="80"/>
    </row>
    <row r="137" spans="8:21">
      <c r="H137" s="79"/>
      <c r="I137" s="79"/>
      <c r="J137" s="79"/>
      <c r="K137" s="81"/>
      <c r="L137" s="81"/>
      <c r="M137" s="81"/>
      <c r="N137" s="84"/>
      <c r="O137" s="82"/>
      <c r="P137" s="82"/>
      <c r="Q137" s="82"/>
      <c r="R137" s="82"/>
      <c r="S137" s="82"/>
      <c r="T137" s="82"/>
      <c r="U137" s="80"/>
    </row>
    <row r="138" spans="8:21">
      <c r="H138" s="79"/>
      <c r="I138" s="83"/>
      <c r="J138" s="83"/>
      <c r="K138" s="81"/>
      <c r="L138" s="81"/>
      <c r="M138" s="81"/>
      <c r="N138" s="84"/>
      <c r="O138" s="84"/>
      <c r="P138" s="84"/>
      <c r="Q138" s="84"/>
      <c r="R138" s="84"/>
      <c r="S138" s="84"/>
      <c r="T138" s="84"/>
      <c r="U138" s="80"/>
    </row>
    <row r="139" spans="8:21">
      <c r="H139" s="79"/>
      <c r="I139" s="79"/>
      <c r="J139" s="79"/>
      <c r="K139" s="81"/>
      <c r="L139" s="81"/>
      <c r="M139" s="81"/>
      <c r="N139" s="84"/>
      <c r="O139" s="82"/>
      <c r="P139" s="82"/>
      <c r="Q139" s="82"/>
      <c r="R139" s="82"/>
      <c r="S139" s="82"/>
      <c r="T139" s="82"/>
      <c r="U139" s="80"/>
    </row>
    <row r="140" spans="8:21">
      <c r="H140" s="79"/>
      <c r="I140" s="79"/>
      <c r="J140" s="79"/>
      <c r="K140" s="81"/>
      <c r="L140" s="81"/>
      <c r="M140" s="81"/>
      <c r="N140" s="84"/>
      <c r="O140" s="82"/>
      <c r="P140" s="82"/>
      <c r="Q140" s="82"/>
      <c r="R140" s="82"/>
      <c r="S140" s="82"/>
      <c r="T140" s="82"/>
      <c r="U140" s="80"/>
    </row>
    <row r="141" spans="8:21">
      <c r="H141" s="79"/>
      <c r="I141" s="83"/>
      <c r="J141" s="83"/>
      <c r="K141" s="81"/>
      <c r="L141" s="81"/>
      <c r="M141" s="81"/>
      <c r="N141" s="84"/>
      <c r="O141" s="84"/>
      <c r="P141" s="84"/>
      <c r="Q141" s="84"/>
      <c r="R141" s="84"/>
      <c r="S141" s="84"/>
      <c r="T141" s="84"/>
      <c r="U141" s="80"/>
    </row>
    <row r="142" spans="8:21">
      <c r="H142" s="79"/>
      <c r="I142" s="79"/>
      <c r="J142" s="79"/>
      <c r="K142" s="81"/>
      <c r="L142" s="81"/>
      <c r="M142" s="81"/>
      <c r="N142" s="84"/>
      <c r="O142" s="82"/>
      <c r="P142" s="82"/>
      <c r="Q142" s="82"/>
      <c r="R142" s="82"/>
      <c r="S142" s="82"/>
      <c r="T142" s="82"/>
      <c r="U142" s="80"/>
    </row>
    <row r="143" spans="8:21">
      <c r="H143" s="79"/>
      <c r="I143" s="79"/>
      <c r="J143" s="79"/>
      <c r="K143" s="81"/>
      <c r="L143" s="81"/>
      <c r="M143" s="81"/>
      <c r="N143" s="84"/>
      <c r="O143" s="82"/>
      <c r="P143" s="82"/>
      <c r="Q143" s="82"/>
      <c r="R143" s="82"/>
      <c r="S143" s="82"/>
      <c r="T143" s="82"/>
      <c r="U143" s="80"/>
    </row>
    <row r="144" spans="8:21">
      <c r="H144" s="79"/>
      <c r="I144" s="83"/>
      <c r="J144" s="83"/>
      <c r="K144" s="81"/>
      <c r="L144" s="81"/>
      <c r="M144" s="81"/>
      <c r="N144" s="84"/>
      <c r="O144" s="84"/>
      <c r="P144" s="84"/>
      <c r="Q144" s="84"/>
      <c r="R144" s="84"/>
      <c r="S144" s="84"/>
      <c r="T144" s="84"/>
      <c r="U144" s="80"/>
    </row>
    <row r="145" spans="8:21">
      <c r="H145" s="79"/>
      <c r="I145" s="79"/>
      <c r="J145" s="79"/>
      <c r="K145" s="81"/>
      <c r="L145" s="81"/>
      <c r="M145" s="81"/>
      <c r="N145" s="84"/>
      <c r="O145" s="82"/>
      <c r="P145" s="82"/>
      <c r="Q145" s="82"/>
      <c r="R145" s="82"/>
      <c r="S145" s="82"/>
      <c r="T145" s="82"/>
      <c r="U145" s="80"/>
    </row>
    <row r="146" spans="8:21">
      <c r="H146" s="79"/>
      <c r="I146" s="79"/>
      <c r="J146" s="79"/>
      <c r="K146" s="81"/>
      <c r="L146" s="81"/>
      <c r="M146" s="81"/>
      <c r="N146" s="84"/>
      <c r="O146" s="82"/>
      <c r="P146" s="82"/>
      <c r="Q146" s="82"/>
      <c r="R146" s="82"/>
      <c r="S146" s="82"/>
      <c r="T146" s="82"/>
      <c r="U146" s="80"/>
    </row>
    <row r="147" spans="8:21">
      <c r="H147" s="79"/>
      <c r="I147" s="83"/>
      <c r="J147" s="83"/>
      <c r="K147" s="81"/>
      <c r="L147" s="81"/>
      <c r="M147" s="81"/>
      <c r="N147" s="84"/>
      <c r="O147" s="84"/>
      <c r="P147" s="84"/>
      <c r="Q147" s="84"/>
      <c r="R147" s="84"/>
      <c r="S147" s="84"/>
      <c r="T147" s="84"/>
      <c r="U147" s="80"/>
    </row>
    <row r="148" spans="8:21">
      <c r="H148" s="79"/>
      <c r="I148" s="79"/>
      <c r="J148" s="79"/>
      <c r="K148" s="81"/>
      <c r="L148" s="81"/>
      <c r="M148" s="81"/>
      <c r="N148" s="84"/>
      <c r="O148" s="82"/>
      <c r="P148" s="82"/>
      <c r="Q148" s="82"/>
      <c r="R148" s="82"/>
      <c r="S148" s="82"/>
      <c r="T148" s="82"/>
      <c r="U148" s="80"/>
    </row>
    <row r="149" spans="8:21">
      <c r="H149" s="79"/>
      <c r="I149" s="79"/>
      <c r="J149" s="79"/>
      <c r="K149" s="81"/>
      <c r="L149" s="81"/>
      <c r="M149" s="81"/>
      <c r="N149" s="84"/>
      <c r="O149" s="82"/>
      <c r="P149" s="82"/>
      <c r="Q149" s="82"/>
      <c r="R149" s="82"/>
      <c r="S149" s="82"/>
      <c r="T149" s="82"/>
      <c r="U149" s="80"/>
    </row>
    <row r="150" spans="8:21">
      <c r="H150" s="79"/>
      <c r="I150" s="83"/>
      <c r="J150" s="83"/>
      <c r="K150" s="81"/>
      <c r="L150" s="81"/>
      <c r="M150" s="81"/>
      <c r="N150" s="84"/>
      <c r="O150" s="84"/>
      <c r="P150" s="84"/>
      <c r="Q150" s="84"/>
      <c r="R150" s="84"/>
      <c r="S150" s="84"/>
      <c r="T150" s="84"/>
      <c r="U150" s="80"/>
    </row>
    <row r="151" spans="8:21">
      <c r="H151" s="79"/>
      <c r="I151" s="79"/>
      <c r="J151" s="79"/>
      <c r="K151" s="81"/>
      <c r="L151" s="81"/>
      <c r="M151" s="81"/>
      <c r="N151" s="84"/>
      <c r="O151" s="82"/>
      <c r="P151" s="82"/>
      <c r="Q151" s="82"/>
      <c r="R151" s="82"/>
      <c r="S151" s="82"/>
      <c r="T151" s="82"/>
      <c r="U151" s="80"/>
    </row>
    <row r="152" spans="8:21">
      <c r="H152" s="79"/>
      <c r="I152" s="79"/>
      <c r="J152" s="79"/>
      <c r="K152" s="81"/>
      <c r="L152" s="81"/>
      <c r="M152" s="81"/>
      <c r="N152" s="84"/>
      <c r="O152" s="82"/>
      <c r="P152" s="82"/>
      <c r="Q152" s="82"/>
      <c r="R152" s="82"/>
      <c r="S152" s="82"/>
      <c r="T152" s="82"/>
      <c r="U152" s="80"/>
    </row>
    <row r="153" spans="8:21">
      <c r="H153" s="79"/>
      <c r="I153" s="83"/>
      <c r="J153" s="83"/>
      <c r="K153" s="81"/>
      <c r="L153" s="81"/>
      <c r="M153" s="81"/>
      <c r="N153" s="84"/>
      <c r="O153" s="84"/>
      <c r="P153" s="84"/>
      <c r="Q153" s="84"/>
      <c r="R153" s="84"/>
      <c r="S153" s="84"/>
      <c r="T153" s="84"/>
      <c r="U153" s="80"/>
    </row>
    <row r="154" spans="8:21">
      <c r="H154" s="79"/>
      <c r="I154" s="79"/>
      <c r="J154" s="79"/>
      <c r="K154" s="81"/>
      <c r="L154" s="81"/>
      <c r="M154" s="81"/>
      <c r="N154" s="84"/>
      <c r="O154" s="84"/>
      <c r="P154" s="82"/>
      <c r="Q154" s="82"/>
      <c r="R154" s="82"/>
      <c r="S154" s="82"/>
      <c r="T154" s="82"/>
      <c r="U154" s="80"/>
    </row>
    <row r="155" spans="8:21">
      <c r="H155" s="79"/>
      <c r="I155" s="79"/>
      <c r="J155" s="79"/>
      <c r="K155" s="81"/>
      <c r="L155" s="81"/>
      <c r="M155" s="81"/>
      <c r="N155" s="84"/>
      <c r="O155" s="84"/>
      <c r="P155" s="82"/>
      <c r="Q155" s="82"/>
      <c r="R155" s="82"/>
      <c r="S155" s="82"/>
      <c r="T155" s="82"/>
      <c r="U155" s="80"/>
    </row>
  </sheetData>
  <mergeCells count="4">
    <mergeCell ref="D2:N2"/>
    <mergeCell ref="D3:N3"/>
    <mergeCell ref="D4:N4"/>
    <mergeCell ref="B89:S89"/>
  </mergeCells>
  <hyperlinks>
    <hyperlink ref="E93" r:id="rId1" xr:uid="{B1A21D56-A519-4683-B885-EB21ABE64D46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">
    <tabColor rgb="FF00B050"/>
  </sheetPr>
  <dimension ref="B2:BB91"/>
  <sheetViews>
    <sheetView showGridLines="0" zoomScale="92" zoomScaleNormal="92" workbookViewId="0">
      <selection activeCell="P23" sqref="P23"/>
    </sheetView>
  </sheetViews>
  <sheetFormatPr baseColWidth="10" defaultColWidth="11.42578125" defaultRowHeight="12.75"/>
  <cols>
    <col min="1" max="1" width="7.28515625" style="287" bestFit="1" customWidth="1"/>
    <col min="2" max="2" width="21.140625" style="287" customWidth="1"/>
    <col min="3" max="3" width="16.7109375" style="287" customWidth="1"/>
    <col min="4" max="4" width="11.7109375" style="97" customWidth="1"/>
    <col min="5" max="5" width="10.85546875" style="97" customWidth="1"/>
    <col min="6" max="6" width="11.7109375" style="97" customWidth="1"/>
    <col min="7" max="14" width="10.85546875" style="97" customWidth="1"/>
    <col min="15" max="17" width="8.7109375" style="97" bestFit="1" customWidth="1"/>
    <col min="18" max="25" width="8.7109375" style="287" bestFit="1" customWidth="1"/>
    <col min="26" max="26" width="10.42578125" style="287" customWidth="1"/>
    <col min="27" max="29" width="8.7109375" style="287" customWidth="1"/>
    <col min="30" max="30" width="23.140625" style="287" bestFit="1" customWidth="1"/>
    <col min="31" max="35" width="8.7109375" style="287" customWidth="1"/>
    <col min="36" max="38" width="13.7109375" style="287" bestFit="1" customWidth="1"/>
    <col min="39" max="41" width="13" style="287" bestFit="1" customWidth="1"/>
    <col min="42" max="43" width="13.7109375" style="287" bestFit="1" customWidth="1"/>
    <col min="44" max="16384" width="11.42578125" style="287"/>
  </cols>
  <sheetData>
    <row r="2" spans="2:54" s="169" customFormat="1" ht="30.75" customHeight="1">
      <c r="B2" s="423"/>
      <c r="D2" s="168"/>
      <c r="E2" s="543" t="s">
        <v>0</v>
      </c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5"/>
    </row>
    <row r="3" spans="2:54" s="169" customFormat="1" ht="15.6" customHeight="1">
      <c r="D3" s="168"/>
      <c r="E3" s="546" t="s">
        <v>76</v>
      </c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47"/>
    </row>
    <row r="4" spans="2:54" s="169" customFormat="1" ht="15.75">
      <c r="D4" s="168"/>
      <c r="E4" s="548" t="s">
        <v>271</v>
      </c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549"/>
      <c r="Q4" s="549"/>
      <c r="R4" s="549"/>
      <c r="S4" s="550"/>
    </row>
    <row r="5" spans="2:54" s="169" customFormat="1" ht="15.75">
      <c r="D5" s="168"/>
      <c r="E5" s="168"/>
      <c r="F5" s="168"/>
      <c r="G5" s="135"/>
      <c r="H5" s="135"/>
      <c r="I5" s="135"/>
      <c r="J5" s="135"/>
      <c r="K5" s="135"/>
      <c r="L5" s="135"/>
      <c r="M5" s="135"/>
      <c r="N5" s="135"/>
      <c r="O5" s="168"/>
      <c r="P5" s="168"/>
      <c r="Q5" s="168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8"/>
      <c r="AJ5" s="488"/>
      <c r="AK5" s="488"/>
      <c r="AL5" s="488"/>
      <c r="AM5" s="489"/>
      <c r="AN5" s="489"/>
      <c r="AO5" s="489"/>
      <c r="AP5" s="489"/>
      <c r="AQ5" s="489"/>
      <c r="AR5" s="489"/>
      <c r="AS5" s="489"/>
      <c r="AT5" s="489"/>
      <c r="AU5" s="489"/>
      <c r="AV5" s="489"/>
      <c r="AW5" s="489"/>
      <c r="AX5" s="489"/>
      <c r="AY5" s="489"/>
      <c r="AZ5" s="489"/>
      <c r="BA5" s="489"/>
      <c r="BB5" s="458"/>
    </row>
    <row r="6" spans="2:54" s="169" customFormat="1" ht="16.5" customHeight="1">
      <c r="B6" s="424"/>
      <c r="J6" s="170"/>
      <c r="W6" s="487"/>
      <c r="X6" s="487"/>
      <c r="Y6" s="487"/>
      <c r="Z6" s="487"/>
      <c r="AA6" s="487"/>
      <c r="AB6" s="487"/>
      <c r="AC6" s="487"/>
      <c r="AD6" s="487"/>
      <c r="AF6" s="487"/>
      <c r="AH6" s="487"/>
      <c r="AI6" s="488"/>
      <c r="AJ6" s="488"/>
      <c r="AK6" s="488"/>
      <c r="AL6" s="488"/>
      <c r="AM6" s="489"/>
      <c r="AN6" s="489"/>
      <c r="AO6" s="489"/>
      <c r="AP6" s="489"/>
      <c r="AQ6" s="489"/>
      <c r="AR6" s="489"/>
      <c r="AS6" s="489"/>
      <c r="AT6" s="489"/>
      <c r="AU6" s="489"/>
      <c r="AV6" s="489"/>
      <c r="AW6" s="489"/>
      <c r="AX6" s="489"/>
      <c r="AY6" s="489"/>
      <c r="AZ6" s="489"/>
      <c r="BA6" s="489"/>
      <c r="BB6" s="458"/>
    </row>
    <row r="7" spans="2:54" s="169" customFormat="1" ht="16.5" customHeight="1">
      <c r="B7" s="271" t="s">
        <v>252</v>
      </c>
      <c r="J7" s="170"/>
    </row>
    <row r="8" spans="2:54" s="169" customFormat="1" ht="16.5" customHeight="1">
      <c r="B8" s="424"/>
      <c r="J8" s="170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  <c r="AL8" s="458"/>
      <c r="AM8" s="458"/>
      <c r="AN8" s="458"/>
      <c r="AO8" s="458"/>
      <c r="AP8" s="458"/>
      <c r="AQ8" s="458"/>
    </row>
    <row r="9" spans="2:54" s="169" customFormat="1" ht="16.5" customHeight="1">
      <c r="B9" s="425" t="s">
        <v>253</v>
      </c>
      <c r="C9" s="425" t="s">
        <v>254</v>
      </c>
      <c r="D9" s="286">
        <v>2015</v>
      </c>
      <c r="E9" s="286">
        <v>2016</v>
      </c>
      <c r="F9" s="286">
        <v>2017</v>
      </c>
      <c r="G9" s="426">
        <v>2018</v>
      </c>
      <c r="H9" s="426">
        <v>2019</v>
      </c>
      <c r="I9" s="426">
        <v>2020</v>
      </c>
      <c r="J9" s="426">
        <v>2021</v>
      </c>
      <c r="K9" s="426">
        <v>2022</v>
      </c>
      <c r="L9" s="426">
        <v>2023</v>
      </c>
      <c r="M9" s="426">
        <v>2024</v>
      </c>
      <c r="N9" s="426">
        <v>2025</v>
      </c>
      <c r="O9" s="426">
        <v>2015</v>
      </c>
      <c r="P9" s="426">
        <v>2016</v>
      </c>
      <c r="Q9" s="426">
        <v>2017</v>
      </c>
      <c r="R9" s="426">
        <v>2018</v>
      </c>
      <c r="S9" s="426">
        <v>2019</v>
      </c>
      <c r="T9" s="426">
        <v>2020</v>
      </c>
      <c r="U9" s="286">
        <v>2021</v>
      </c>
      <c r="V9" s="286">
        <v>2022</v>
      </c>
      <c r="W9" s="286">
        <v>2023</v>
      </c>
      <c r="X9" s="286">
        <v>2024</v>
      </c>
      <c r="Y9" s="286">
        <v>2025</v>
      </c>
      <c r="Z9" s="493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</row>
    <row r="10" spans="2:54" s="169" customFormat="1" ht="16.5" customHeight="1">
      <c r="B10" s="605" t="s">
        <v>245</v>
      </c>
      <c r="C10" s="420" t="s">
        <v>255</v>
      </c>
      <c r="D10" s="427">
        <v>697259</v>
      </c>
      <c r="E10" s="427">
        <v>685678</v>
      </c>
      <c r="F10" s="427">
        <v>692866</v>
      </c>
      <c r="G10" s="427">
        <v>699562</v>
      </c>
      <c r="H10" s="427">
        <v>696100</v>
      </c>
      <c r="I10" s="427">
        <v>683797</v>
      </c>
      <c r="J10" s="427">
        <v>652698</v>
      </c>
      <c r="K10" s="427">
        <v>701956</v>
      </c>
      <c r="L10" s="427">
        <v>677794</v>
      </c>
      <c r="M10" s="427">
        <v>627929</v>
      </c>
      <c r="N10" s="427">
        <v>582162</v>
      </c>
      <c r="O10" s="428">
        <v>0.95099230623398268</v>
      </c>
      <c r="P10" s="428">
        <v>0.95393369412484874</v>
      </c>
      <c r="Q10" s="428">
        <v>0.95705804512441395</v>
      </c>
      <c r="R10" s="428">
        <v>0.95874145329307747</v>
      </c>
      <c r="S10" s="428">
        <v>0.95388439650128198</v>
      </c>
      <c r="T10" s="428">
        <v>0.940932102052639</v>
      </c>
      <c r="U10" s="428">
        <v>0.94559652299891339</v>
      </c>
      <c r="V10" s="428">
        <v>0.94455186816351189</v>
      </c>
      <c r="W10" s="428">
        <v>0.94793977214559633</v>
      </c>
      <c r="X10" s="428">
        <v>0.95320000000000005</v>
      </c>
      <c r="Y10" s="428">
        <v>0.95840000000000003</v>
      </c>
      <c r="Z10" s="438"/>
      <c r="AA10" s="460"/>
      <c r="AB10" s="460"/>
      <c r="AC10" s="460"/>
      <c r="AD10" s="460"/>
      <c r="AE10" s="460"/>
      <c r="AF10" s="460"/>
      <c r="AG10" s="460"/>
      <c r="AH10" s="460"/>
      <c r="AI10" s="458"/>
      <c r="AJ10" s="461"/>
      <c r="AK10" s="461"/>
      <c r="AL10" s="461"/>
      <c r="AM10" s="461"/>
      <c r="AN10" s="461"/>
      <c r="AO10" s="461"/>
      <c r="AP10" s="461"/>
      <c r="AQ10" s="461"/>
    </row>
    <row r="11" spans="2:54" s="169" customFormat="1" ht="16.5" customHeight="1">
      <c r="B11" s="606"/>
      <c r="C11" s="420" t="s">
        <v>256</v>
      </c>
      <c r="D11" s="427">
        <v>3730</v>
      </c>
      <c r="E11" s="427">
        <v>3450</v>
      </c>
      <c r="F11" s="427">
        <v>3589</v>
      </c>
      <c r="G11" s="427">
        <v>3471</v>
      </c>
      <c r="H11" s="427">
        <v>3475</v>
      </c>
      <c r="I11" s="427">
        <v>12647</v>
      </c>
      <c r="J11" s="427">
        <v>6652</v>
      </c>
      <c r="K11" s="427">
        <v>3217</v>
      </c>
      <c r="L11" s="427">
        <v>3068</v>
      </c>
      <c r="M11" s="427">
        <v>2574</v>
      </c>
      <c r="N11" s="427">
        <v>2313</v>
      </c>
      <c r="O11" s="428">
        <v>5.0873510449528161E-3</v>
      </c>
      <c r="P11" s="428">
        <v>4.7997328844307796E-3</v>
      </c>
      <c r="Q11" s="428">
        <v>4.9574972995521816E-3</v>
      </c>
      <c r="R11" s="428">
        <v>4.7569644783168209E-3</v>
      </c>
      <c r="S11" s="428">
        <v>4.7618851858094455E-3</v>
      </c>
      <c r="T11" s="428">
        <v>1.7402779325822907E-2</v>
      </c>
      <c r="U11" s="428">
        <v>9.6370880115900035E-3</v>
      </c>
      <c r="V11" s="428">
        <v>4.3287946251360735E-3</v>
      </c>
      <c r="W11" s="428">
        <v>4.2908010707422752E-3</v>
      </c>
      <c r="X11" s="428">
        <v>3.8999999999999998E-3</v>
      </c>
      <c r="Y11" s="428">
        <v>3.8E-3</v>
      </c>
      <c r="Z11" s="438"/>
      <c r="AA11" s="460"/>
      <c r="AB11" s="460"/>
      <c r="AC11" s="460"/>
      <c r="AD11" s="460"/>
      <c r="AE11" s="460"/>
      <c r="AF11" s="460"/>
      <c r="AG11" s="460"/>
      <c r="AH11" s="460"/>
      <c r="AI11" s="458"/>
      <c r="AJ11" s="461"/>
      <c r="AK11" s="461"/>
      <c r="AL11" s="461"/>
      <c r="AM11" s="461"/>
      <c r="AN11" s="461"/>
      <c r="AO11" s="461"/>
      <c r="AP11" s="461"/>
      <c r="AQ11" s="461"/>
    </row>
    <row r="12" spans="2:54" s="169" customFormat="1" ht="16.5" customHeight="1">
      <c r="B12" s="606"/>
      <c r="C12" s="420" t="s">
        <v>257</v>
      </c>
      <c r="D12" s="427">
        <v>32202</v>
      </c>
      <c r="E12" s="427">
        <v>29662</v>
      </c>
      <c r="F12" s="427">
        <v>27499</v>
      </c>
      <c r="G12" s="427">
        <v>26634</v>
      </c>
      <c r="H12" s="427">
        <v>30178</v>
      </c>
      <c r="I12" s="427">
        <v>30279</v>
      </c>
      <c r="J12" s="427">
        <v>30900</v>
      </c>
      <c r="K12" s="427">
        <v>37990</v>
      </c>
      <c r="L12" s="427">
        <v>34156</v>
      </c>
      <c r="M12" s="427">
        <v>28273</v>
      </c>
      <c r="N12" s="427">
        <v>22947</v>
      </c>
      <c r="O12" s="428">
        <v>4.3920342721064501E-2</v>
      </c>
      <c r="P12" s="428">
        <v>4.1266572990720514E-2</v>
      </c>
      <c r="Q12" s="428">
        <v>3.7984457576033838E-2</v>
      </c>
      <c r="R12" s="428">
        <v>3.6501582228605653E-2</v>
      </c>
      <c r="S12" s="428">
        <v>4.1353718312908613E-2</v>
      </c>
      <c r="T12" s="428">
        <v>4.1665118621538058E-2</v>
      </c>
      <c r="U12" s="428">
        <v>4.4766388989496558E-2</v>
      </c>
      <c r="V12" s="428">
        <v>5.111933721135202E-2</v>
      </c>
      <c r="W12" s="428">
        <v>4.776942678366139E-2</v>
      </c>
      <c r="X12" s="428">
        <v>4.2900000000000001E-2</v>
      </c>
      <c r="Y12" s="428">
        <v>3.78E-2</v>
      </c>
      <c r="Z12" s="438"/>
      <c r="AA12" s="460"/>
      <c r="AB12" s="460"/>
      <c r="AC12" s="460"/>
      <c r="AD12" s="460"/>
      <c r="AE12" s="460"/>
      <c r="AF12" s="460"/>
      <c r="AG12" s="460"/>
      <c r="AH12" s="460"/>
      <c r="AI12" s="458"/>
      <c r="AJ12" s="461"/>
      <c r="AK12" s="461"/>
      <c r="AL12" s="461"/>
      <c r="AM12" s="461"/>
      <c r="AN12" s="461"/>
      <c r="AO12" s="461"/>
      <c r="AP12" s="461"/>
      <c r="AQ12" s="461"/>
    </row>
    <row r="13" spans="2:54" s="169" customFormat="1" ht="16.5" customHeight="1">
      <c r="B13" s="607"/>
      <c r="C13" s="420" t="s">
        <v>72</v>
      </c>
      <c r="D13" s="427">
        <v>733191</v>
      </c>
      <c r="E13" s="427">
        <v>718790</v>
      </c>
      <c r="F13" s="427">
        <v>723954</v>
      </c>
      <c r="G13" s="427">
        <v>729667</v>
      </c>
      <c r="H13" s="427">
        <v>729753</v>
      </c>
      <c r="I13" s="427">
        <v>726723</v>
      </c>
      <c r="J13" s="427">
        <v>690250</v>
      </c>
      <c r="K13" s="427">
        <v>743163</v>
      </c>
      <c r="L13" s="427">
        <v>715018</v>
      </c>
      <c r="M13" s="427">
        <v>658776</v>
      </c>
      <c r="N13" s="427">
        <v>607422</v>
      </c>
      <c r="O13" s="428">
        <v>1</v>
      </c>
      <c r="P13" s="428">
        <v>1</v>
      </c>
      <c r="Q13" s="428">
        <v>1</v>
      </c>
      <c r="R13" s="428">
        <v>1</v>
      </c>
      <c r="S13" s="428">
        <v>1</v>
      </c>
      <c r="T13" s="428">
        <v>1</v>
      </c>
      <c r="U13" s="428">
        <v>1</v>
      </c>
      <c r="V13" s="428">
        <v>1</v>
      </c>
      <c r="W13" s="428">
        <v>1</v>
      </c>
      <c r="X13" s="428">
        <v>1</v>
      </c>
      <c r="Y13" s="428">
        <v>1</v>
      </c>
      <c r="Z13" s="438"/>
      <c r="AA13" s="460"/>
      <c r="AB13" s="460"/>
      <c r="AC13" s="460"/>
      <c r="AD13" s="460"/>
      <c r="AE13" s="460"/>
      <c r="AF13" s="460"/>
      <c r="AG13" s="460"/>
      <c r="AH13" s="460"/>
      <c r="AI13" s="458"/>
      <c r="AJ13" s="458"/>
      <c r="AK13" s="458"/>
      <c r="AL13" s="458"/>
      <c r="AM13" s="458"/>
      <c r="AN13" s="458"/>
      <c r="AO13" s="458"/>
      <c r="AP13" s="458"/>
      <c r="AQ13" s="458"/>
    </row>
    <row r="14" spans="2:54" s="169" customFormat="1" ht="16.5" customHeight="1">
      <c r="B14" s="605" t="s">
        <v>246</v>
      </c>
      <c r="C14" s="420" t="s">
        <v>255</v>
      </c>
      <c r="D14" s="427">
        <v>4084757</v>
      </c>
      <c r="E14" s="427">
        <v>4031132</v>
      </c>
      <c r="F14" s="427">
        <v>3989493</v>
      </c>
      <c r="G14" s="427">
        <v>3931939</v>
      </c>
      <c r="H14" s="427">
        <v>3924319</v>
      </c>
      <c r="I14" s="427">
        <v>3881124</v>
      </c>
      <c r="J14" s="427">
        <v>3766023</v>
      </c>
      <c r="K14" s="427">
        <v>3719990</v>
      </c>
      <c r="L14" s="427">
        <v>3712530</v>
      </c>
      <c r="M14" s="427">
        <v>3685442</v>
      </c>
      <c r="N14" s="427">
        <v>3617689</v>
      </c>
      <c r="O14" s="428">
        <v>0.93836515350017236</v>
      </c>
      <c r="P14" s="428">
        <v>0.93697269410226269</v>
      </c>
      <c r="Q14" s="428">
        <v>0.9388796401021744</v>
      </c>
      <c r="R14" s="428">
        <v>0.9373038413366942</v>
      </c>
      <c r="S14" s="428">
        <v>0.93568298471007516</v>
      </c>
      <c r="T14" s="428">
        <v>0.93284880905139689</v>
      </c>
      <c r="U14" s="428">
        <v>0.91037612131376677</v>
      </c>
      <c r="V14" s="428">
        <v>0.91198667515241494</v>
      </c>
      <c r="W14" s="428">
        <v>0.91766469878100509</v>
      </c>
      <c r="X14" s="428">
        <v>0.92649999999999999</v>
      </c>
      <c r="Y14" s="428">
        <v>0.92969999999999997</v>
      </c>
      <c r="Z14" s="438"/>
      <c r="AA14" s="460"/>
      <c r="AB14" s="460"/>
      <c r="AC14" s="460"/>
      <c r="AD14" s="460"/>
      <c r="AE14" s="460"/>
      <c r="AF14" s="460"/>
      <c r="AG14" s="460"/>
      <c r="AH14" s="460"/>
      <c r="AI14" s="458"/>
      <c r="AJ14" s="461"/>
      <c r="AK14" s="461"/>
      <c r="AL14" s="461"/>
      <c r="AM14" s="461"/>
      <c r="AN14" s="461"/>
      <c r="AO14" s="461"/>
      <c r="AP14" s="461"/>
      <c r="AQ14" s="461"/>
    </row>
    <row r="15" spans="2:54" s="169" customFormat="1" ht="16.5" customHeight="1">
      <c r="B15" s="606"/>
      <c r="C15" s="420" t="s">
        <v>256</v>
      </c>
      <c r="D15" s="427">
        <v>145176</v>
      </c>
      <c r="E15" s="427">
        <v>145335</v>
      </c>
      <c r="F15" s="427">
        <v>157298</v>
      </c>
      <c r="G15" s="427">
        <v>163623</v>
      </c>
      <c r="H15" s="427">
        <v>162917</v>
      </c>
      <c r="I15" s="427">
        <v>178833</v>
      </c>
      <c r="J15" s="427">
        <v>232640</v>
      </c>
      <c r="K15" s="427">
        <v>211555</v>
      </c>
      <c r="L15" s="427">
        <v>202952</v>
      </c>
      <c r="M15" s="427">
        <v>173165</v>
      </c>
      <c r="N15" s="427">
        <v>169656</v>
      </c>
      <c r="O15" s="428">
        <v>3.3350355853369255E-2</v>
      </c>
      <c r="P15" s="428">
        <v>3.3780815537013509E-2</v>
      </c>
      <c r="Q15" s="428">
        <v>3.7018209990289951E-2</v>
      </c>
      <c r="R15" s="428">
        <v>3.9004792910325901E-2</v>
      </c>
      <c r="S15" s="428">
        <v>3.8844616051857996E-2</v>
      </c>
      <c r="T15" s="428">
        <v>4.2983463313485591E-2</v>
      </c>
      <c r="U15" s="428">
        <v>5.6237017368835691E-2</v>
      </c>
      <c r="V15" s="428">
        <v>5.1864478415767017E-2</v>
      </c>
      <c r="W15" s="428">
        <v>5.0165759184976969E-2</v>
      </c>
      <c r="X15" s="428">
        <v>4.3499999999999997E-2</v>
      </c>
      <c r="Y15" s="428">
        <v>4.36E-2</v>
      </c>
      <c r="Z15" s="438"/>
      <c r="AA15" s="460"/>
      <c r="AB15" s="460"/>
      <c r="AC15" s="460"/>
      <c r="AD15" s="460"/>
      <c r="AE15" s="460"/>
      <c r="AF15" s="460"/>
      <c r="AG15" s="460"/>
      <c r="AH15" s="460"/>
      <c r="AI15" s="458"/>
      <c r="AJ15" s="461"/>
      <c r="AK15" s="461"/>
      <c r="AL15" s="461"/>
      <c r="AM15" s="461"/>
      <c r="AN15" s="461"/>
      <c r="AO15" s="461"/>
      <c r="AP15" s="461"/>
      <c r="AQ15" s="461"/>
    </row>
    <row r="16" spans="2:54" s="169" customFormat="1" ht="16.5" customHeight="1">
      <c r="B16" s="606"/>
      <c r="C16" s="420" t="s">
        <v>257</v>
      </c>
      <c r="D16" s="427">
        <v>123124</v>
      </c>
      <c r="E16" s="427">
        <v>125827</v>
      </c>
      <c r="F16" s="427">
        <v>102415</v>
      </c>
      <c r="G16" s="427">
        <v>99384</v>
      </c>
      <c r="H16" s="427">
        <v>106833</v>
      </c>
      <c r="I16" s="427">
        <v>100550</v>
      </c>
      <c r="J16" s="427">
        <v>138114</v>
      </c>
      <c r="K16" s="427">
        <v>147451</v>
      </c>
      <c r="L16" s="427">
        <v>130146</v>
      </c>
      <c r="M16" s="427">
        <v>119209</v>
      </c>
      <c r="N16" s="427">
        <v>103960</v>
      </c>
      <c r="O16" s="428">
        <v>2.8284490646458341E-2</v>
      </c>
      <c r="P16" s="428">
        <v>2.9246490360723836E-2</v>
      </c>
      <c r="Q16" s="428">
        <v>2.4102149907535668E-2</v>
      </c>
      <c r="R16" s="428">
        <v>2.3691365752979896E-2</v>
      </c>
      <c r="S16" s="428">
        <v>2.5472399238066899E-2</v>
      </c>
      <c r="T16" s="428">
        <v>2.4167727635117545E-2</v>
      </c>
      <c r="U16" s="428">
        <v>3.3386861317397577E-2</v>
      </c>
      <c r="V16" s="428">
        <v>3.6148846431818024E-2</v>
      </c>
      <c r="W16" s="428">
        <v>3.2169542034017957E-2</v>
      </c>
      <c r="X16" s="428">
        <v>0.03</v>
      </c>
      <c r="Y16" s="428">
        <v>2.6700000000000002E-2</v>
      </c>
      <c r="Z16" s="438"/>
      <c r="AA16" s="460"/>
      <c r="AB16" s="460"/>
      <c r="AC16" s="460"/>
      <c r="AD16" s="460"/>
      <c r="AE16" s="460"/>
      <c r="AF16" s="460"/>
      <c r="AG16" s="460"/>
      <c r="AH16" s="460"/>
      <c r="AI16" s="458"/>
      <c r="AJ16" s="461"/>
      <c r="AK16" s="461"/>
      <c r="AL16" s="461"/>
      <c r="AM16" s="461"/>
      <c r="AN16" s="461"/>
      <c r="AO16" s="461"/>
      <c r="AP16" s="461"/>
      <c r="AQ16" s="461"/>
    </row>
    <row r="17" spans="2:50" s="169" customFormat="1" ht="16.5" customHeight="1">
      <c r="B17" s="607"/>
      <c r="C17" s="420" t="s">
        <v>72</v>
      </c>
      <c r="D17" s="427">
        <v>4353057</v>
      </c>
      <c r="E17" s="427">
        <v>4302294</v>
      </c>
      <c r="F17" s="427">
        <v>4249206</v>
      </c>
      <c r="G17" s="427">
        <v>4194946</v>
      </c>
      <c r="H17" s="427">
        <v>4194069</v>
      </c>
      <c r="I17" s="427">
        <v>4160507</v>
      </c>
      <c r="J17" s="427">
        <v>4136777</v>
      </c>
      <c r="K17" s="427">
        <v>4078996</v>
      </c>
      <c r="L17" s="427">
        <v>4045628</v>
      </c>
      <c r="M17" s="427">
        <v>3977816</v>
      </c>
      <c r="N17" s="427">
        <v>3891305</v>
      </c>
      <c r="O17" s="428">
        <v>1</v>
      </c>
      <c r="P17" s="428">
        <v>1</v>
      </c>
      <c r="Q17" s="428">
        <v>1</v>
      </c>
      <c r="R17" s="428">
        <v>1</v>
      </c>
      <c r="S17" s="428">
        <v>1</v>
      </c>
      <c r="T17" s="428">
        <v>1</v>
      </c>
      <c r="U17" s="428">
        <v>1</v>
      </c>
      <c r="V17" s="428">
        <v>1</v>
      </c>
      <c r="W17" s="428">
        <v>1</v>
      </c>
      <c r="X17" s="428">
        <v>1</v>
      </c>
      <c r="Y17" s="428">
        <v>1</v>
      </c>
      <c r="Z17" s="438"/>
      <c r="AA17" s="460"/>
      <c r="AB17" s="460"/>
      <c r="AC17" s="460"/>
      <c r="AD17" s="460"/>
      <c r="AE17" s="460"/>
      <c r="AF17" s="460"/>
      <c r="AG17" s="460"/>
      <c r="AH17" s="460"/>
      <c r="AI17" s="458"/>
      <c r="AJ17" s="458"/>
      <c r="AK17" s="458"/>
      <c r="AL17" s="458"/>
      <c r="AM17" s="458"/>
      <c r="AN17" s="458"/>
      <c r="AO17" s="458"/>
      <c r="AP17" s="458"/>
      <c r="AQ17" s="458"/>
    </row>
    <row r="18" spans="2:50" s="169" customFormat="1" ht="16.5" customHeight="1">
      <c r="B18" s="605" t="s">
        <v>247</v>
      </c>
      <c r="C18" s="420" t="s">
        <v>255</v>
      </c>
      <c r="D18" s="427">
        <v>2768337</v>
      </c>
      <c r="E18" s="427">
        <v>2743253</v>
      </c>
      <c r="F18" s="427">
        <v>2756132</v>
      </c>
      <c r="G18" s="427">
        <v>2778685</v>
      </c>
      <c r="H18" s="427">
        <v>2803068</v>
      </c>
      <c r="I18" s="427">
        <v>2844462</v>
      </c>
      <c r="J18" s="427">
        <v>2784202</v>
      </c>
      <c r="K18" s="427">
        <v>2687461</v>
      </c>
      <c r="L18" s="427">
        <v>2591403</v>
      </c>
      <c r="M18" s="427">
        <v>2562284</v>
      </c>
      <c r="N18" s="427">
        <v>2489771</v>
      </c>
      <c r="O18" s="428">
        <v>0.89456906279446413</v>
      </c>
      <c r="P18" s="428">
        <v>0.89138082073557645</v>
      </c>
      <c r="Q18" s="428">
        <v>0.89573156899565221</v>
      </c>
      <c r="R18" s="428">
        <v>0.89241903807583045</v>
      </c>
      <c r="S18" s="428">
        <v>0.88697273392349496</v>
      </c>
      <c r="T18" s="428">
        <v>0.88910136891244995</v>
      </c>
      <c r="U18" s="428">
        <v>0.85916276589605811</v>
      </c>
      <c r="V18" s="428">
        <v>0.85739995552621828</v>
      </c>
      <c r="W18" s="428">
        <v>0.85199966859046394</v>
      </c>
      <c r="X18" s="428">
        <v>0.86560000000000004</v>
      </c>
      <c r="Y18" s="428">
        <v>0.86280000000000001</v>
      </c>
      <c r="Z18" s="438"/>
      <c r="AA18" s="460"/>
      <c r="AB18" s="460"/>
      <c r="AC18" s="460"/>
      <c r="AD18" s="460"/>
      <c r="AE18" s="460"/>
      <c r="AF18" s="460"/>
      <c r="AG18" s="460"/>
      <c r="AH18" s="460"/>
      <c r="AI18" s="458"/>
      <c r="AJ18" s="461"/>
      <c r="AK18" s="461"/>
      <c r="AL18" s="461"/>
      <c r="AM18" s="461"/>
      <c r="AN18" s="461"/>
      <c r="AO18" s="461"/>
      <c r="AP18" s="461"/>
      <c r="AQ18" s="461"/>
    </row>
    <row r="19" spans="2:50" s="169" customFormat="1" ht="16.5" customHeight="1">
      <c r="B19" s="606"/>
      <c r="C19" s="420" t="s">
        <v>256</v>
      </c>
      <c r="D19" s="427">
        <v>196529</v>
      </c>
      <c r="E19" s="427">
        <v>199289</v>
      </c>
      <c r="F19" s="427">
        <v>210375</v>
      </c>
      <c r="G19" s="427">
        <v>225538</v>
      </c>
      <c r="H19" s="427">
        <v>244061</v>
      </c>
      <c r="I19" s="427">
        <v>274188</v>
      </c>
      <c r="J19" s="427">
        <v>326475</v>
      </c>
      <c r="K19" s="427">
        <v>295777</v>
      </c>
      <c r="L19" s="427">
        <v>311670</v>
      </c>
      <c r="M19" s="427">
        <v>274696</v>
      </c>
      <c r="N19" s="427">
        <v>278652</v>
      </c>
      <c r="O19" s="428">
        <v>6.35069947560334E-2</v>
      </c>
      <c r="P19" s="428">
        <v>6.4756109765877326E-2</v>
      </c>
      <c r="Q19" s="428">
        <v>6.8371010106722155E-2</v>
      </c>
      <c r="R19" s="428">
        <v>7.2435128490471803E-2</v>
      </c>
      <c r="S19" s="428">
        <v>7.7228041707907952E-2</v>
      </c>
      <c r="T19" s="428">
        <v>8.5703702893329847E-2</v>
      </c>
      <c r="U19" s="428">
        <v>0.10074526345283696</v>
      </c>
      <c r="V19" s="428">
        <v>9.4363857427392728E-2</v>
      </c>
      <c r="W19" s="428">
        <v>0.10247064494005367</v>
      </c>
      <c r="X19" s="428">
        <v>9.2799999999999994E-2</v>
      </c>
      <c r="Y19" s="428">
        <v>9.6600000000000005E-2</v>
      </c>
      <c r="Z19" s="438"/>
      <c r="AA19" s="460"/>
      <c r="AB19" s="460"/>
      <c r="AC19" s="460"/>
      <c r="AD19" s="460"/>
      <c r="AE19" s="460"/>
      <c r="AF19" s="460"/>
      <c r="AG19" s="460"/>
      <c r="AH19" s="460"/>
      <c r="AI19" s="458"/>
      <c r="AJ19" s="461"/>
      <c r="AK19" s="461"/>
      <c r="AL19" s="461"/>
      <c r="AM19" s="461"/>
      <c r="AN19" s="461"/>
      <c r="AO19" s="461"/>
      <c r="AP19" s="461"/>
      <c r="AQ19" s="461"/>
    </row>
    <row r="20" spans="2:50" s="169" customFormat="1" ht="16.5" customHeight="1">
      <c r="B20" s="606"/>
      <c r="C20" s="420" t="s">
        <v>257</v>
      </c>
      <c r="D20" s="427">
        <v>129738</v>
      </c>
      <c r="E20" s="427">
        <v>134990</v>
      </c>
      <c r="F20" s="427">
        <v>110455</v>
      </c>
      <c r="G20" s="427">
        <v>109432</v>
      </c>
      <c r="H20" s="427">
        <v>113135</v>
      </c>
      <c r="I20" s="427">
        <v>80605</v>
      </c>
      <c r="J20" s="427">
        <v>129922</v>
      </c>
      <c r="K20" s="427">
        <v>151193</v>
      </c>
      <c r="L20" s="427">
        <v>138481</v>
      </c>
      <c r="M20" s="427">
        <v>123086</v>
      </c>
      <c r="N20" s="427">
        <v>117421</v>
      </c>
      <c r="O20" s="428">
        <v>4.1923942449502427E-2</v>
      </c>
      <c r="P20" s="428">
        <v>4.3863069498546237E-2</v>
      </c>
      <c r="Q20" s="428">
        <v>3.5897420897625647E-2</v>
      </c>
      <c r="R20" s="428">
        <v>3.5145833433697697E-2</v>
      </c>
      <c r="S20" s="428">
        <v>3.5799224368597053E-2</v>
      </c>
      <c r="T20" s="428">
        <v>2.5194928194220218E-2</v>
      </c>
      <c r="U20" s="428">
        <v>4.0091970651104931E-2</v>
      </c>
      <c r="V20" s="428">
        <v>4.8236187046388962E-2</v>
      </c>
      <c r="W20" s="428">
        <v>4.5529686469482376E-2</v>
      </c>
      <c r="X20" s="428">
        <v>4.1599999999999998E-2</v>
      </c>
      <c r="Y20" s="428">
        <v>4.07E-2</v>
      </c>
      <c r="Z20" s="438"/>
      <c r="AA20" s="460"/>
      <c r="AB20" s="460"/>
      <c r="AC20" s="460"/>
      <c r="AD20" s="460"/>
      <c r="AE20" s="460"/>
      <c r="AF20" s="460"/>
      <c r="AG20" s="460"/>
      <c r="AH20" s="460"/>
      <c r="AI20" s="458"/>
      <c r="AJ20" s="461"/>
      <c r="AK20" s="461"/>
      <c r="AL20" s="461"/>
      <c r="AM20" s="461"/>
      <c r="AN20" s="461"/>
      <c r="AO20" s="461"/>
      <c r="AP20" s="461"/>
      <c r="AQ20" s="461"/>
    </row>
    <row r="21" spans="2:50" s="169" customFormat="1" ht="16.5" customHeight="1">
      <c r="B21" s="607"/>
      <c r="C21" s="420" t="s">
        <v>72</v>
      </c>
      <c r="D21" s="427">
        <v>3094604</v>
      </c>
      <c r="E21" s="427">
        <v>3077532</v>
      </c>
      <c r="F21" s="427">
        <v>3076962</v>
      </c>
      <c r="G21" s="427">
        <v>3113655</v>
      </c>
      <c r="H21" s="427">
        <v>3160264</v>
      </c>
      <c r="I21" s="427">
        <v>3199255</v>
      </c>
      <c r="J21" s="427">
        <v>3240599</v>
      </c>
      <c r="K21" s="427">
        <v>3134431</v>
      </c>
      <c r="L21" s="427">
        <v>3041554</v>
      </c>
      <c r="M21" s="427">
        <v>2960066</v>
      </c>
      <c r="N21" s="427">
        <v>2885844</v>
      </c>
      <c r="O21" s="428">
        <v>1</v>
      </c>
      <c r="P21" s="428">
        <v>1</v>
      </c>
      <c r="Q21" s="428">
        <v>1</v>
      </c>
      <c r="R21" s="428">
        <v>1</v>
      </c>
      <c r="S21" s="428">
        <v>1</v>
      </c>
      <c r="T21" s="428">
        <v>1</v>
      </c>
      <c r="U21" s="428">
        <v>1</v>
      </c>
      <c r="V21" s="428">
        <v>1</v>
      </c>
      <c r="W21" s="428">
        <v>1</v>
      </c>
      <c r="X21" s="428">
        <v>1</v>
      </c>
      <c r="Y21" s="428">
        <v>1.0001</v>
      </c>
      <c r="Z21" s="438"/>
      <c r="AA21" s="460"/>
      <c r="AB21" s="460"/>
      <c r="AC21" s="460"/>
      <c r="AD21" s="460"/>
      <c r="AE21" s="460"/>
      <c r="AF21" s="460"/>
      <c r="AG21" s="460"/>
      <c r="AH21" s="460"/>
      <c r="AI21" s="458"/>
      <c r="AJ21" s="458"/>
      <c r="AK21" s="458"/>
      <c r="AL21" s="458"/>
      <c r="AM21" s="458"/>
      <c r="AN21" s="458"/>
      <c r="AO21" s="458"/>
      <c r="AP21" s="458"/>
      <c r="AQ21" s="458"/>
    </row>
    <row r="22" spans="2:50" s="169" customFormat="1" ht="16.5" customHeight="1">
      <c r="B22" s="605" t="s">
        <v>248</v>
      </c>
      <c r="C22" s="420" t="s">
        <v>255</v>
      </c>
      <c r="D22" s="427">
        <v>992425</v>
      </c>
      <c r="E22" s="427">
        <v>999097</v>
      </c>
      <c r="F22" s="427">
        <v>999613</v>
      </c>
      <c r="G22" s="427">
        <v>991383</v>
      </c>
      <c r="H22" s="427">
        <v>999689</v>
      </c>
      <c r="I22" s="427">
        <v>1017932</v>
      </c>
      <c r="J22" s="427">
        <v>1039491</v>
      </c>
      <c r="K22" s="427">
        <v>1046032</v>
      </c>
      <c r="L22" s="427">
        <v>1055331</v>
      </c>
      <c r="M22" s="427">
        <v>1042998</v>
      </c>
      <c r="N22" s="427">
        <v>1014977</v>
      </c>
      <c r="O22" s="428">
        <v>0.93975457531719708</v>
      </c>
      <c r="P22" s="428">
        <v>0.93662153382900393</v>
      </c>
      <c r="Q22" s="428">
        <v>0.93775933220696106</v>
      </c>
      <c r="R22" s="428">
        <v>0.93459424961089332</v>
      </c>
      <c r="S22" s="428">
        <v>0.93416917646992859</v>
      </c>
      <c r="T22" s="428">
        <v>0.92377276575895539</v>
      </c>
      <c r="U22" s="428">
        <v>0.90272931433662928</v>
      </c>
      <c r="V22" s="428">
        <v>0.91501630533667366</v>
      </c>
      <c r="W22" s="428">
        <v>0.91802239098097549</v>
      </c>
      <c r="X22" s="428">
        <v>0.92759999999999998</v>
      </c>
      <c r="Y22" s="428">
        <v>0.92730000000000001</v>
      </c>
      <c r="Z22" s="438"/>
      <c r="AA22" s="460"/>
      <c r="AB22" s="460"/>
      <c r="AC22" s="460"/>
      <c r="AD22" s="460"/>
      <c r="AE22" s="460"/>
      <c r="AF22" s="460"/>
      <c r="AG22" s="460"/>
      <c r="AH22" s="460"/>
      <c r="AI22" s="458"/>
      <c r="AJ22" s="461"/>
      <c r="AK22" s="461"/>
      <c r="AL22" s="461"/>
      <c r="AM22" s="461"/>
      <c r="AN22" s="461"/>
      <c r="AO22" s="461"/>
      <c r="AP22" s="461"/>
      <c r="AQ22" s="461"/>
    </row>
    <row r="23" spans="2:50" s="169" customFormat="1" ht="16.5" customHeight="1">
      <c r="B23" s="606"/>
      <c r="C23" s="420" t="s">
        <v>256</v>
      </c>
      <c r="D23" s="427">
        <v>37473</v>
      </c>
      <c r="E23" s="427">
        <v>40447</v>
      </c>
      <c r="F23" s="427">
        <v>41817</v>
      </c>
      <c r="G23" s="427">
        <v>46730</v>
      </c>
      <c r="H23" s="427">
        <v>46874</v>
      </c>
      <c r="I23" s="427">
        <v>61255</v>
      </c>
      <c r="J23" s="427">
        <v>77263</v>
      </c>
      <c r="K23" s="427">
        <v>59663</v>
      </c>
      <c r="L23" s="427">
        <v>61658</v>
      </c>
      <c r="M23" s="427">
        <v>52376</v>
      </c>
      <c r="N23" s="427">
        <v>52413</v>
      </c>
      <c r="O23" s="428">
        <v>3.548421613810749E-2</v>
      </c>
      <c r="P23" s="428">
        <v>3.7917770925927838E-2</v>
      </c>
      <c r="Q23" s="428">
        <v>3.9229463797388078E-2</v>
      </c>
      <c r="R23" s="428">
        <v>4.4053195671417647E-2</v>
      </c>
      <c r="S23" s="428">
        <v>4.3801868358911054E-2</v>
      </c>
      <c r="T23" s="428">
        <v>5.5588880953310056E-2</v>
      </c>
      <c r="U23" s="428">
        <v>6.7097815193773669E-2</v>
      </c>
      <c r="V23" s="428">
        <v>5.2190198603199484E-2</v>
      </c>
      <c r="W23" s="428">
        <v>5.3635707264455407E-2</v>
      </c>
      <c r="X23" s="428">
        <v>4.6600000000000003E-2</v>
      </c>
      <c r="Y23" s="428">
        <v>4.7899999999999998E-2</v>
      </c>
      <c r="Z23" s="438"/>
      <c r="AA23" s="460"/>
      <c r="AB23" s="460"/>
      <c r="AC23" s="460"/>
      <c r="AD23" s="460"/>
      <c r="AE23" s="460"/>
      <c r="AF23" s="460"/>
      <c r="AG23" s="460"/>
      <c r="AH23" s="460"/>
      <c r="AI23" s="458"/>
      <c r="AJ23" s="461"/>
      <c r="AK23" s="461"/>
      <c r="AL23" s="461"/>
      <c r="AM23" s="461"/>
      <c r="AN23" s="461"/>
      <c r="AO23" s="461"/>
      <c r="AP23" s="461"/>
      <c r="AQ23" s="461"/>
    </row>
    <row r="24" spans="2:50" s="169" customFormat="1" ht="16.5" customHeight="1">
      <c r="B24" s="606"/>
      <c r="C24" s="420" t="s">
        <v>257</v>
      </c>
      <c r="D24" s="427">
        <v>26149</v>
      </c>
      <c r="E24" s="427">
        <v>27159</v>
      </c>
      <c r="F24" s="427">
        <v>24529</v>
      </c>
      <c r="G24" s="427">
        <v>22650</v>
      </c>
      <c r="H24" s="427">
        <v>23574</v>
      </c>
      <c r="I24" s="427">
        <v>22742</v>
      </c>
      <c r="J24" s="427">
        <v>34744</v>
      </c>
      <c r="K24" s="427">
        <v>37489</v>
      </c>
      <c r="L24" s="427">
        <v>32581</v>
      </c>
      <c r="M24" s="427">
        <v>29076</v>
      </c>
      <c r="N24" s="427">
        <v>27164</v>
      </c>
      <c r="O24" s="428">
        <v>2.4761208544695455E-2</v>
      </c>
      <c r="P24" s="428">
        <v>2.5460695245068214E-2</v>
      </c>
      <c r="Q24" s="428">
        <v>2.3011203995650865E-2</v>
      </c>
      <c r="R24" s="428">
        <v>2.135255471768906E-2</v>
      </c>
      <c r="S24" s="428">
        <v>2.2028955171160328E-2</v>
      </c>
      <c r="T24" s="428">
        <v>2.0638353287734508E-2</v>
      </c>
      <c r="U24" s="428">
        <v>3.0172870469596994E-2</v>
      </c>
      <c r="V24" s="428">
        <v>3.2793496060126805E-2</v>
      </c>
      <c r="W24" s="428">
        <v>2.8341901754569101E-2</v>
      </c>
      <c r="X24" s="428">
        <v>2.5899999999999999E-2</v>
      </c>
      <c r="Y24" s="428">
        <v>2.4799999999999999E-2</v>
      </c>
      <c r="Z24" s="438"/>
      <c r="AA24" s="460"/>
      <c r="AB24" s="460"/>
      <c r="AC24" s="460"/>
      <c r="AD24" s="460"/>
      <c r="AE24" s="460"/>
      <c r="AF24" s="460"/>
      <c r="AG24" s="460"/>
      <c r="AH24" s="460"/>
      <c r="AI24" s="458"/>
      <c r="AJ24" s="461"/>
      <c r="AK24" s="461"/>
      <c r="AL24" s="461"/>
      <c r="AM24" s="461"/>
      <c r="AN24" s="461"/>
      <c r="AO24" s="461"/>
      <c r="AP24" s="461"/>
      <c r="AQ24" s="461"/>
    </row>
    <row r="25" spans="2:50" s="169" customFormat="1" ht="16.5" customHeight="1">
      <c r="B25" s="607"/>
      <c r="C25" s="420" t="s">
        <v>72</v>
      </c>
      <c r="D25" s="427">
        <v>1056047</v>
      </c>
      <c r="E25" s="427">
        <v>1066703</v>
      </c>
      <c r="F25" s="427">
        <v>1065959</v>
      </c>
      <c r="G25" s="427">
        <v>1060763</v>
      </c>
      <c r="H25" s="427">
        <v>1070137</v>
      </c>
      <c r="I25" s="427">
        <v>1101929</v>
      </c>
      <c r="J25" s="427">
        <v>1151498</v>
      </c>
      <c r="K25" s="427">
        <v>1143184</v>
      </c>
      <c r="L25" s="427">
        <v>1149570</v>
      </c>
      <c r="M25" s="427">
        <v>1124450</v>
      </c>
      <c r="N25" s="427">
        <v>1094554</v>
      </c>
      <c r="O25" s="428">
        <v>1</v>
      </c>
      <c r="P25" s="428">
        <v>1</v>
      </c>
      <c r="Q25" s="428">
        <v>1</v>
      </c>
      <c r="R25" s="428">
        <v>1</v>
      </c>
      <c r="S25" s="428">
        <v>1</v>
      </c>
      <c r="T25" s="428">
        <v>1</v>
      </c>
      <c r="U25" s="428">
        <v>1</v>
      </c>
      <c r="V25" s="428">
        <v>1</v>
      </c>
      <c r="W25" s="428">
        <v>1</v>
      </c>
      <c r="X25" s="428">
        <v>1</v>
      </c>
      <c r="Y25" s="428">
        <v>1</v>
      </c>
      <c r="Z25" s="438"/>
      <c r="AA25" s="460"/>
      <c r="AB25" s="460"/>
      <c r="AC25" s="460"/>
      <c r="AD25" s="460"/>
      <c r="AE25" s="460"/>
      <c r="AF25" s="460"/>
      <c r="AG25" s="460"/>
      <c r="AH25" s="460"/>
      <c r="AI25" s="458"/>
      <c r="AJ25" s="458"/>
      <c r="AK25" s="458"/>
      <c r="AL25" s="458"/>
      <c r="AM25" s="458"/>
      <c r="AN25" s="458"/>
      <c r="AO25" s="458"/>
      <c r="AP25" s="458"/>
      <c r="AQ25" s="458"/>
    </row>
    <row r="26" spans="2:50" s="169" customFormat="1" ht="16.5" customHeight="1">
      <c r="B26" s="605" t="s">
        <v>72</v>
      </c>
      <c r="C26" s="420" t="s">
        <v>255</v>
      </c>
      <c r="D26" s="427">
        <v>8542778</v>
      </c>
      <c r="E26" s="427">
        <v>8459160</v>
      </c>
      <c r="F26" s="427">
        <v>8438104</v>
      </c>
      <c r="G26" s="427">
        <v>8401569</v>
      </c>
      <c r="H26" s="427">
        <v>8423176</v>
      </c>
      <c r="I26" s="427">
        <v>8427315</v>
      </c>
      <c r="J26" s="427">
        <v>8242414</v>
      </c>
      <c r="K26" s="427">
        <v>8155439</v>
      </c>
      <c r="L26" s="427">
        <v>8037058</v>
      </c>
      <c r="M26" s="427">
        <v>7918653</v>
      </c>
      <c r="N26" s="427">
        <v>7704599</v>
      </c>
      <c r="O26" s="428">
        <v>0.92485346001942859</v>
      </c>
      <c r="P26" s="428">
        <v>0.92295314543880036</v>
      </c>
      <c r="Q26" s="428">
        <v>0.92562845810606553</v>
      </c>
      <c r="R26" s="428">
        <v>0.92334766196532359</v>
      </c>
      <c r="S26" s="428">
        <v>0.92014101032933104</v>
      </c>
      <c r="T26" s="428">
        <v>0.91716753293876396</v>
      </c>
      <c r="U26" s="428">
        <v>0.89405609470053771</v>
      </c>
      <c r="V26" s="428">
        <v>0.89622434579144494</v>
      </c>
      <c r="W26" s="428">
        <v>0.89781775000921604</v>
      </c>
      <c r="X26" s="428">
        <v>0.90800000000000003</v>
      </c>
      <c r="Y26" s="428">
        <v>0.90869999999999995</v>
      </c>
      <c r="Z26" s="438"/>
      <c r="AA26" s="460"/>
      <c r="AB26" s="460"/>
      <c r="AC26" s="460"/>
      <c r="AD26" s="460"/>
      <c r="AE26" s="460"/>
      <c r="AF26" s="460"/>
      <c r="AG26" s="460"/>
      <c r="AH26" s="460"/>
      <c r="AI26" s="458"/>
      <c r="AJ26" s="461"/>
      <c r="AK26" s="461"/>
      <c r="AL26" s="461"/>
      <c r="AM26" s="461"/>
      <c r="AN26" s="461"/>
      <c r="AO26" s="461"/>
      <c r="AP26" s="461"/>
      <c r="AQ26" s="461"/>
    </row>
    <row r="27" spans="2:50" s="169" customFormat="1" ht="16.5" customHeight="1">
      <c r="B27" s="606"/>
      <c r="C27" s="420" t="s">
        <v>256</v>
      </c>
      <c r="D27" s="427">
        <v>382908</v>
      </c>
      <c r="E27" s="427">
        <v>388521</v>
      </c>
      <c r="F27" s="427">
        <v>413079</v>
      </c>
      <c r="G27" s="427">
        <v>439362</v>
      </c>
      <c r="H27" s="427">
        <v>457327</v>
      </c>
      <c r="I27" s="427">
        <v>526923</v>
      </c>
      <c r="J27" s="427">
        <v>643030</v>
      </c>
      <c r="K27" s="427">
        <v>570212</v>
      </c>
      <c r="L27" s="427">
        <v>579348</v>
      </c>
      <c r="M27" s="427">
        <v>502811</v>
      </c>
      <c r="N27" s="427">
        <v>503034</v>
      </c>
      <c r="O27" s="428">
        <v>4.1454172011624248E-2</v>
      </c>
      <c r="P27" s="428">
        <v>4.2390341241805116E-2</v>
      </c>
      <c r="Q27" s="428">
        <v>4.5313221767116815E-2</v>
      </c>
      <c r="R27" s="428">
        <v>4.8286680197045156E-2</v>
      </c>
      <c r="S27" s="428">
        <v>4.9958035761200052E-2</v>
      </c>
      <c r="T27" s="428">
        <v>5.7346458267988357E-2</v>
      </c>
      <c r="U27" s="428">
        <v>6.9749577074784977E-2</v>
      </c>
      <c r="V27" s="428">
        <v>6.2662215567111892E-2</v>
      </c>
      <c r="W27" s="428">
        <v>6.4718820970601346E-2</v>
      </c>
      <c r="X27" s="428">
        <v>5.7700000000000001E-2</v>
      </c>
      <c r="Y27" s="428">
        <v>5.9299999999999999E-2</v>
      </c>
      <c r="Z27" s="438"/>
      <c r="AA27" s="460"/>
      <c r="AB27" s="460"/>
      <c r="AC27" s="460"/>
      <c r="AD27" s="460"/>
      <c r="AE27" s="460"/>
      <c r="AF27" s="460"/>
      <c r="AG27" s="460"/>
      <c r="AH27" s="460"/>
      <c r="AI27" s="458"/>
      <c r="AJ27" s="461"/>
      <c r="AK27" s="461"/>
      <c r="AL27" s="461"/>
      <c r="AM27" s="461"/>
      <c r="AN27" s="461"/>
      <c r="AO27" s="461"/>
      <c r="AP27" s="461"/>
      <c r="AQ27" s="461"/>
    </row>
    <row r="28" spans="2:50" s="169" customFormat="1" ht="16.5" customHeight="1">
      <c r="B28" s="606"/>
      <c r="C28" s="420" t="s">
        <v>257</v>
      </c>
      <c r="D28" s="427">
        <v>311213</v>
      </c>
      <c r="E28" s="427">
        <v>317638</v>
      </c>
      <c r="F28" s="427">
        <v>264898</v>
      </c>
      <c r="G28" s="427">
        <v>258100</v>
      </c>
      <c r="H28" s="427">
        <v>273720</v>
      </c>
      <c r="I28" s="427">
        <v>234176</v>
      </c>
      <c r="J28" s="427">
        <v>333680</v>
      </c>
      <c r="K28" s="427">
        <v>374123</v>
      </c>
      <c r="L28" s="427">
        <v>335364</v>
      </c>
      <c r="M28" s="427">
        <v>299644</v>
      </c>
      <c r="N28" s="427">
        <v>271492</v>
      </c>
      <c r="O28" s="428">
        <v>3.3692367968947153E-2</v>
      </c>
      <c r="P28" s="428">
        <v>3.4656513319394559E-2</v>
      </c>
      <c r="Q28" s="428">
        <v>2.9058320126817652E-2</v>
      </c>
      <c r="R28" s="428">
        <v>2.8365657837631283E-2</v>
      </c>
      <c r="S28" s="428">
        <v>2.9900953909468887E-2</v>
      </c>
      <c r="T28" s="428">
        <v>2.548600879324767E-2</v>
      </c>
      <c r="U28" s="428">
        <v>3.6194328224677309E-2</v>
      </c>
      <c r="V28" s="428">
        <v>4.1113438641443185E-2</v>
      </c>
      <c r="W28" s="428">
        <v>3.7463429020182598E-2</v>
      </c>
      <c r="X28" s="428">
        <v>3.44E-2</v>
      </c>
      <c r="Y28" s="428">
        <v>3.2000000000000001E-2</v>
      </c>
      <c r="Z28" s="438"/>
      <c r="AA28" s="460"/>
      <c r="AB28" s="460"/>
      <c r="AC28" s="460"/>
      <c r="AD28" s="460"/>
      <c r="AE28" s="460"/>
      <c r="AF28" s="460"/>
      <c r="AG28" s="460"/>
      <c r="AH28" s="460"/>
      <c r="AI28" s="458"/>
      <c r="AJ28" s="461"/>
      <c r="AK28" s="461"/>
      <c r="AL28" s="461"/>
      <c r="AM28" s="461"/>
      <c r="AN28" s="461"/>
      <c r="AO28" s="461"/>
      <c r="AP28" s="461"/>
      <c r="AQ28" s="461"/>
    </row>
    <row r="29" spans="2:50" s="169" customFormat="1" ht="16.5" customHeight="1">
      <c r="B29" s="607"/>
      <c r="C29" s="425" t="s">
        <v>72</v>
      </c>
      <c r="D29" s="440">
        <v>9236899</v>
      </c>
      <c r="E29" s="440">
        <v>9165319</v>
      </c>
      <c r="F29" s="440">
        <v>9116081</v>
      </c>
      <c r="G29" s="440">
        <v>9099031</v>
      </c>
      <c r="H29" s="440">
        <v>9154223</v>
      </c>
      <c r="I29" s="440">
        <v>9188414</v>
      </c>
      <c r="J29" s="440">
        <v>9219124</v>
      </c>
      <c r="K29" s="440">
        <v>9099774</v>
      </c>
      <c r="L29" s="440">
        <v>8951770</v>
      </c>
      <c r="M29" s="440">
        <v>8721108</v>
      </c>
      <c r="N29" s="440">
        <v>8479125</v>
      </c>
      <c r="O29" s="439">
        <v>1</v>
      </c>
      <c r="P29" s="439">
        <v>1</v>
      </c>
      <c r="Q29" s="439">
        <v>1</v>
      </c>
      <c r="R29" s="439">
        <v>1</v>
      </c>
      <c r="S29" s="439">
        <v>1</v>
      </c>
      <c r="T29" s="439">
        <v>1</v>
      </c>
      <c r="U29" s="439">
        <v>1</v>
      </c>
      <c r="V29" s="439">
        <v>1</v>
      </c>
      <c r="W29" s="439">
        <v>1</v>
      </c>
      <c r="X29" s="439">
        <v>1</v>
      </c>
      <c r="Y29" s="439">
        <v>1</v>
      </c>
      <c r="Z29" s="515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  <c r="AL29" s="458"/>
      <c r="AM29" s="458"/>
      <c r="AN29" s="458"/>
      <c r="AO29" s="458"/>
      <c r="AP29" s="458"/>
      <c r="AQ29" s="458"/>
    </row>
    <row r="30" spans="2:50" s="169" customFormat="1" ht="16.5" customHeight="1">
      <c r="B30" s="436"/>
      <c r="C30" s="436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  <c r="O30" s="438"/>
      <c r="P30" s="438"/>
      <c r="Q30" s="438"/>
      <c r="R30" s="438"/>
      <c r="S30" s="438"/>
      <c r="T30" s="438"/>
      <c r="U30" s="438"/>
      <c r="V30" s="43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  <c r="AL30" s="458"/>
      <c r="AM30" s="458"/>
      <c r="AN30" s="458"/>
      <c r="AO30" s="458"/>
      <c r="AP30" s="458"/>
      <c r="AQ30" s="458"/>
    </row>
    <row r="31" spans="2:50" s="169" customFormat="1" ht="16.5" customHeight="1">
      <c r="B31" s="271" t="s">
        <v>258</v>
      </c>
      <c r="J31" s="170"/>
      <c r="K31" s="488"/>
      <c r="L31" s="488"/>
      <c r="M31" s="488"/>
      <c r="N31" s="488"/>
      <c r="O31" s="488"/>
      <c r="P31" s="488"/>
      <c r="Q31" s="488"/>
      <c r="R31" s="488"/>
      <c r="S31" s="488"/>
      <c r="T31" s="488"/>
      <c r="U31" s="488"/>
      <c r="V31" s="488"/>
      <c r="W31" s="488"/>
      <c r="X31" s="488"/>
      <c r="Y31" s="488"/>
      <c r="Z31" s="488"/>
      <c r="AA31" s="488"/>
      <c r="AB31" s="488"/>
      <c r="AC31" s="488"/>
      <c r="AD31" s="488"/>
      <c r="AE31" s="488"/>
      <c r="AF31" s="488"/>
      <c r="AG31" s="488"/>
      <c r="AH31" s="488"/>
      <c r="AI31" s="488"/>
      <c r="AJ31" s="490"/>
      <c r="AK31" s="490"/>
      <c r="AL31" s="490"/>
      <c r="AM31" s="490"/>
      <c r="AN31" s="490"/>
      <c r="AO31" s="490"/>
      <c r="AP31" s="490"/>
      <c r="AQ31" s="490"/>
      <c r="AR31" s="490"/>
      <c r="AS31" s="490"/>
      <c r="AT31" s="490"/>
      <c r="AU31" s="490"/>
      <c r="AV31" s="490"/>
      <c r="AW31" s="490"/>
      <c r="AX31" s="490"/>
    </row>
    <row r="32" spans="2:50" s="169" customFormat="1" ht="16.5" customHeight="1">
      <c r="B32" s="424"/>
      <c r="J32" s="170"/>
      <c r="K32" s="488"/>
      <c r="L32" s="488"/>
      <c r="M32" s="488"/>
      <c r="N32" s="488"/>
      <c r="O32" s="488"/>
      <c r="P32" s="488"/>
      <c r="Q32" s="488"/>
      <c r="R32" s="488"/>
      <c r="S32" s="488"/>
      <c r="T32" s="488"/>
      <c r="U32" s="488"/>
      <c r="V32" s="488"/>
      <c r="W32" s="488"/>
      <c r="X32" s="488"/>
      <c r="Y32" s="488"/>
      <c r="Z32" s="488"/>
      <c r="AA32" s="488"/>
      <c r="AB32" s="488"/>
      <c r="AC32" s="488"/>
      <c r="AD32" s="488"/>
      <c r="AE32" s="488"/>
      <c r="AF32" s="488"/>
      <c r="AG32" s="488"/>
      <c r="AH32" s="488"/>
      <c r="AI32" s="488"/>
      <c r="AJ32" s="489"/>
      <c r="AK32" s="489"/>
      <c r="AL32" s="489"/>
      <c r="AM32" s="489"/>
      <c r="AN32" s="489"/>
      <c r="AO32" s="489"/>
      <c r="AP32" s="489"/>
      <c r="AQ32" s="489"/>
      <c r="AR32" s="489"/>
      <c r="AS32" s="489"/>
      <c r="AT32" s="489"/>
      <c r="AU32" s="489"/>
      <c r="AV32" s="489"/>
      <c r="AW32" s="489"/>
      <c r="AX32" s="489"/>
    </row>
    <row r="33" spans="2:26" s="169" customFormat="1" ht="16.5" customHeight="1">
      <c r="B33" s="425" t="s">
        <v>253</v>
      </c>
      <c r="C33" s="425" t="s">
        <v>254</v>
      </c>
      <c r="D33" s="426">
        <v>2015</v>
      </c>
      <c r="E33" s="426">
        <v>2016</v>
      </c>
      <c r="F33" s="426">
        <v>2017</v>
      </c>
      <c r="G33" s="426">
        <v>2018</v>
      </c>
      <c r="H33" s="426">
        <v>2019</v>
      </c>
      <c r="I33" s="426">
        <v>2020</v>
      </c>
      <c r="J33" s="426">
        <v>2021</v>
      </c>
      <c r="K33" s="426">
        <v>2022</v>
      </c>
      <c r="L33" s="426">
        <v>2023</v>
      </c>
      <c r="M33" s="426">
        <v>2024</v>
      </c>
      <c r="N33" s="426">
        <v>2025</v>
      </c>
      <c r="O33" s="426">
        <v>2015</v>
      </c>
      <c r="P33" s="426">
        <v>2016</v>
      </c>
      <c r="Q33" s="426">
        <v>2017</v>
      </c>
      <c r="R33" s="426">
        <v>2018</v>
      </c>
      <c r="S33" s="426">
        <v>2019</v>
      </c>
      <c r="T33" s="426">
        <v>2020</v>
      </c>
      <c r="U33" s="426">
        <v>2021</v>
      </c>
      <c r="V33" s="426">
        <v>2022</v>
      </c>
      <c r="W33" s="426">
        <v>2023</v>
      </c>
      <c r="X33" s="426">
        <v>2024</v>
      </c>
      <c r="Y33" s="426">
        <v>2025</v>
      </c>
      <c r="Z33" s="516"/>
    </row>
    <row r="34" spans="2:26" s="169" customFormat="1" ht="16.5" customHeight="1">
      <c r="B34" s="605" t="s">
        <v>245</v>
      </c>
      <c r="C34" s="420" t="s">
        <v>255</v>
      </c>
      <c r="D34" s="468">
        <v>564560</v>
      </c>
      <c r="E34" s="468">
        <v>548113</v>
      </c>
      <c r="F34" s="468">
        <v>550361</v>
      </c>
      <c r="G34" s="468">
        <v>555029</v>
      </c>
      <c r="H34" s="468">
        <v>551537</v>
      </c>
      <c r="I34" s="468">
        <v>545407</v>
      </c>
      <c r="J34" s="468">
        <v>540060</v>
      </c>
      <c r="K34" s="468">
        <v>564712</v>
      </c>
      <c r="L34" s="468">
        <v>538356</v>
      </c>
      <c r="M34" s="468">
        <v>496761</v>
      </c>
      <c r="N34" s="468">
        <v>458785</v>
      </c>
      <c r="O34" s="428">
        <v>0.96171929298573167</v>
      </c>
      <c r="P34" s="428">
        <v>0.95535340788666412</v>
      </c>
      <c r="Q34" s="428">
        <v>0.95906937190794095</v>
      </c>
      <c r="R34" s="428">
        <v>0.95991733035860982</v>
      </c>
      <c r="S34" s="428">
        <v>0.95772405158686746</v>
      </c>
      <c r="T34" s="428">
        <v>0.95349040490480075</v>
      </c>
      <c r="U34" s="428">
        <v>0.95701190284218673</v>
      </c>
      <c r="V34" s="428">
        <v>0.9473428160664048</v>
      </c>
      <c r="W34" s="428">
        <v>0.95301452651629148</v>
      </c>
      <c r="X34" s="428">
        <v>0.95620000000000005</v>
      </c>
      <c r="Y34" s="428">
        <v>0.96</v>
      </c>
      <c r="Z34" s="438"/>
    </row>
    <row r="35" spans="2:26" s="169" customFormat="1" ht="16.5" customHeight="1">
      <c r="B35" s="606"/>
      <c r="C35" s="420" t="s">
        <v>256</v>
      </c>
      <c r="D35" s="468">
        <v>3439</v>
      </c>
      <c r="E35" s="468">
        <v>3281</v>
      </c>
      <c r="F35" s="468">
        <v>3256</v>
      </c>
      <c r="G35" s="468">
        <v>3332</v>
      </c>
      <c r="H35" s="468">
        <v>3208</v>
      </c>
      <c r="I35" s="468">
        <v>11932</v>
      </c>
      <c r="J35" s="468">
        <v>6370</v>
      </c>
      <c r="K35" s="468">
        <v>2986</v>
      </c>
      <c r="L35" s="468">
        <v>2887</v>
      </c>
      <c r="M35" s="468">
        <v>2383</v>
      </c>
      <c r="N35" s="468">
        <v>2166</v>
      </c>
      <c r="O35" s="428">
        <v>5.8582837051472493E-3</v>
      </c>
      <c r="P35" s="428">
        <v>5.7187377990964364E-3</v>
      </c>
      <c r="Q35" s="428">
        <v>5.6739664964128196E-3</v>
      </c>
      <c r="R35" s="428">
        <v>5.7626620316323799E-3</v>
      </c>
      <c r="S35" s="428">
        <v>5.5705759676878807E-3</v>
      </c>
      <c r="T35" s="428">
        <v>2.0859738711318489E-2</v>
      </c>
      <c r="U35" s="428">
        <v>1.1287941749258842E-2</v>
      </c>
      <c r="V35" s="428">
        <v>5.009218236506901E-3</v>
      </c>
      <c r="W35" s="428">
        <v>5.1106571451837324E-3</v>
      </c>
      <c r="X35" s="428">
        <v>4.5999999999999999E-3</v>
      </c>
      <c r="Y35" s="428">
        <v>4.4999999999999997E-3</v>
      </c>
      <c r="Z35" s="438"/>
    </row>
    <row r="36" spans="2:26" s="169" customFormat="1" ht="16.5" customHeight="1">
      <c r="B36" s="606"/>
      <c r="C36" s="420" t="s">
        <v>257</v>
      </c>
      <c r="D36" s="468">
        <v>19033</v>
      </c>
      <c r="E36" s="468">
        <v>22334</v>
      </c>
      <c r="F36" s="468">
        <v>20232</v>
      </c>
      <c r="G36" s="468">
        <v>19844</v>
      </c>
      <c r="H36" s="468">
        <v>21138</v>
      </c>
      <c r="I36" s="468">
        <v>14672</v>
      </c>
      <c r="J36" s="468">
        <v>17889</v>
      </c>
      <c r="K36" s="468">
        <v>28403</v>
      </c>
      <c r="L36" s="468">
        <v>23655</v>
      </c>
      <c r="M36" s="468">
        <v>20379</v>
      </c>
      <c r="N36" s="468">
        <v>16951</v>
      </c>
      <c r="O36" s="428">
        <v>3.2422423309121137E-2</v>
      </c>
      <c r="P36" s="428">
        <v>3.89278543142395E-2</v>
      </c>
      <c r="Q36" s="428">
        <v>3.5256661595646242E-2</v>
      </c>
      <c r="R36" s="428">
        <v>3.4320007609757786E-2</v>
      </c>
      <c r="S36" s="428">
        <v>3.6705372445444646E-2</v>
      </c>
      <c r="T36" s="428">
        <v>2.5649856383880728E-2</v>
      </c>
      <c r="U36" s="428">
        <v>3.1700155408554379E-2</v>
      </c>
      <c r="V36" s="428">
        <v>4.7647965697088242E-2</v>
      </c>
      <c r="W36" s="428">
        <v>4.1874816338524828E-2</v>
      </c>
      <c r="X36" s="428">
        <v>3.9199999999999999E-2</v>
      </c>
      <c r="Y36" s="428">
        <v>3.5499999999999997E-2</v>
      </c>
      <c r="Z36" s="438"/>
    </row>
    <row r="37" spans="2:26" s="169" customFormat="1" ht="16.5" customHeight="1">
      <c r="B37" s="607"/>
      <c r="C37" s="420" t="s">
        <v>72</v>
      </c>
      <c r="D37" s="468">
        <v>587032</v>
      </c>
      <c r="E37" s="468">
        <v>573728</v>
      </c>
      <c r="F37" s="468">
        <v>573849</v>
      </c>
      <c r="G37" s="468">
        <v>578205</v>
      </c>
      <c r="H37" s="468">
        <v>575883</v>
      </c>
      <c r="I37" s="468">
        <v>572011</v>
      </c>
      <c r="J37" s="468">
        <v>564319</v>
      </c>
      <c r="K37" s="468">
        <v>596101</v>
      </c>
      <c r="L37" s="468">
        <v>564898</v>
      </c>
      <c r="M37" s="468">
        <v>519523</v>
      </c>
      <c r="N37" s="468">
        <v>477902</v>
      </c>
      <c r="O37" s="428">
        <v>1</v>
      </c>
      <c r="P37" s="428">
        <v>1</v>
      </c>
      <c r="Q37" s="428">
        <v>1</v>
      </c>
      <c r="R37" s="428">
        <v>1</v>
      </c>
      <c r="S37" s="428">
        <v>1</v>
      </c>
      <c r="T37" s="428">
        <v>1</v>
      </c>
      <c r="U37" s="428">
        <v>1</v>
      </c>
      <c r="V37" s="428">
        <v>1</v>
      </c>
      <c r="W37" s="428">
        <v>1</v>
      </c>
      <c r="X37" s="428">
        <v>1</v>
      </c>
      <c r="Y37" s="428">
        <v>0.99999999999999989</v>
      </c>
      <c r="Z37" s="438"/>
    </row>
    <row r="38" spans="2:26" s="169" customFormat="1" ht="16.5" customHeight="1">
      <c r="B38" s="605" t="s">
        <v>246</v>
      </c>
      <c r="C38" s="420" t="s">
        <v>255</v>
      </c>
      <c r="D38" s="469">
        <v>3425397</v>
      </c>
      <c r="E38" s="468">
        <v>3319165</v>
      </c>
      <c r="F38" s="468">
        <v>3266543</v>
      </c>
      <c r="G38" s="468">
        <v>3208232</v>
      </c>
      <c r="H38" s="468">
        <v>3202580</v>
      </c>
      <c r="I38" s="468">
        <v>3181470</v>
      </c>
      <c r="J38" s="468">
        <v>3134167</v>
      </c>
      <c r="K38" s="468">
        <v>3053583</v>
      </c>
      <c r="L38" s="468">
        <v>3013121</v>
      </c>
      <c r="M38" s="468">
        <v>2987317</v>
      </c>
      <c r="N38" s="468">
        <v>2926484</v>
      </c>
      <c r="O38" s="428">
        <v>0.93583561801022064</v>
      </c>
      <c r="P38" s="428">
        <v>0.93041623054113953</v>
      </c>
      <c r="Q38" s="428">
        <v>0.93189297165388074</v>
      </c>
      <c r="R38" s="428">
        <v>0.92957312267623526</v>
      </c>
      <c r="S38" s="428">
        <v>0.92842991565631472</v>
      </c>
      <c r="T38" s="428">
        <v>0.92782738485820426</v>
      </c>
      <c r="U38" s="428">
        <v>0.90260869965899104</v>
      </c>
      <c r="V38" s="428">
        <v>0.90130991142402506</v>
      </c>
      <c r="W38" s="428">
        <v>0.90750588364272022</v>
      </c>
      <c r="X38" s="428">
        <v>0.91739999999999999</v>
      </c>
      <c r="Y38" s="428">
        <v>0.92069999999999996</v>
      </c>
      <c r="Z38" s="438"/>
    </row>
    <row r="39" spans="2:26" s="169" customFormat="1" ht="16.5" customHeight="1">
      <c r="B39" s="606"/>
      <c r="C39" s="420" t="s">
        <v>256</v>
      </c>
      <c r="D39" s="468">
        <v>140848</v>
      </c>
      <c r="E39" s="468">
        <v>140643</v>
      </c>
      <c r="F39" s="468">
        <v>152723</v>
      </c>
      <c r="G39" s="468">
        <v>158971</v>
      </c>
      <c r="H39" s="468">
        <v>158266</v>
      </c>
      <c r="I39" s="468">
        <v>174465</v>
      </c>
      <c r="J39" s="468">
        <v>228960</v>
      </c>
      <c r="K39" s="468">
        <v>206899</v>
      </c>
      <c r="L39" s="468">
        <v>198311</v>
      </c>
      <c r="M39" s="468">
        <v>169004</v>
      </c>
      <c r="N39" s="468">
        <v>165886</v>
      </c>
      <c r="O39" s="428">
        <v>3.8480379099270406E-2</v>
      </c>
      <c r="P39" s="428">
        <v>3.9424532950907074E-2</v>
      </c>
      <c r="Q39" s="428">
        <v>4.3569452571080684E-2</v>
      </c>
      <c r="R39" s="428">
        <v>4.6061247716799716E-2</v>
      </c>
      <c r="S39" s="428">
        <v>4.5881410934703368E-2</v>
      </c>
      <c r="T39" s="428">
        <v>5.0880066352750962E-2</v>
      </c>
      <c r="U39" s="428">
        <v>6.5938186406124047E-2</v>
      </c>
      <c r="V39" s="428">
        <v>6.1069281353648933E-2</v>
      </c>
      <c r="W39" s="428">
        <v>5.9728235039705174E-2</v>
      </c>
      <c r="X39" s="428">
        <v>5.1900000000000002E-2</v>
      </c>
      <c r="Y39" s="428">
        <v>5.2200000000000003E-2</v>
      </c>
      <c r="Z39" s="438"/>
    </row>
    <row r="40" spans="2:26" s="169" customFormat="1" ht="16.5" customHeight="1">
      <c r="B40" s="606"/>
      <c r="C40" s="420" t="s">
        <v>257</v>
      </c>
      <c r="D40" s="468">
        <v>94010</v>
      </c>
      <c r="E40" s="468">
        <v>107590</v>
      </c>
      <c r="F40" s="468">
        <v>86011</v>
      </c>
      <c r="G40" s="468">
        <v>84093</v>
      </c>
      <c r="H40" s="468">
        <v>88612</v>
      </c>
      <c r="I40" s="468">
        <v>73011</v>
      </c>
      <c r="J40" s="468">
        <v>109216</v>
      </c>
      <c r="K40" s="468">
        <v>127457</v>
      </c>
      <c r="L40" s="468">
        <v>108790</v>
      </c>
      <c r="M40" s="468">
        <v>100136</v>
      </c>
      <c r="N40" s="468">
        <v>86285</v>
      </c>
      <c r="O40" s="428">
        <v>2.5684002890508994E-2</v>
      </c>
      <c r="P40" s="428">
        <v>3.0159236507953414E-2</v>
      </c>
      <c r="Q40" s="428">
        <v>2.4537575775038605E-2</v>
      </c>
      <c r="R40" s="428">
        <v>2.4365629606965037E-2</v>
      </c>
      <c r="S40" s="428">
        <v>2.5688673408981934E-2</v>
      </c>
      <c r="T40" s="428">
        <v>2.1292548789044796E-2</v>
      </c>
      <c r="U40" s="428">
        <v>3.145311393488489E-2</v>
      </c>
      <c r="V40" s="428">
        <v>3.7620807222326025E-2</v>
      </c>
      <c r="W40" s="428">
        <v>3.2765881317574547E-2</v>
      </c>
      <c r="X40" s="428">
        <v>3.0700000000000002E-2</v>
      </c>
      <c r="Y40" s="428">
        <v>2.7099999999999999E-2</v>
      </c>
      <c r="Z40" s="438"/>
    </row>
    <row r="41" spans="2:26" s="169" customFormat="1" ht="16.5" customHeight="1">
      <c r="B41" s="607"/>
      <c r="C41" s="420" t="s">
        <v>72</v>
      </c>
      <c r="D41" s="427">
        <v>3660255</v>
      </c>
      <c r="E41" s="427">
        <v>3567398</v>
      </c>
      <c r="F41" s="427">
        <v>3505277</v>
      </c>
      <c r="G41" s="427">
        <v>3451296</v>
      </c>
      <c r="H41" s="427">
        <v>3449458</v>
      </c>
      <c r="I41" s="427">
        <v>3428946</v>
      </c>
      <c r="J41" s="427">
        <v>3472343</v>
      </c>
      <c r="K41" s="427">
        <v>3387939</v>
      </c>
      <c r="L41" s="427">
        <v>3320222</v>
      </c>
      <c r="M41" s="468">
        <v>3256457</v>
      </c>
      <c r="N41" s="468">
        <v>3178655</v>
      </c>
      <c r="O41" s="428">
        <v>1</v>
      </c>
      <c r="P41" s="428">
        <v>1</v>
      </c>
      <c r="Q41" s="428">
        <v>1</v>
      </c>
      <c r="R41" s="428">
        <v>1</v>
      </c>
      <c r="S41" s="428">
        <v>1</v>
      </c>
      <c r="T41" s="428">
        <v>1</v>
      </c>
      <c r="U41" s="428">
        <v>1</v>
      </c>
      <c r="V41" s="428">
        <v>1</v>
      </c>
      <c r="W41" s="428">
        <v>1</v>
      </c>
      <c r="X41" s="428">
        <v>1</v>
      </c>
      <c r="Y41" s="428">
        <v>1</v>
      </c>
      <c r="Z41" s="438"/>
    </row>
    <row r="42" spans="2:26" s="169" customFormat="1" ht="16.5" customHeight="1">
      <c r="B42" s="605" t="s">
        <v>247</v>
      </c>
      <c r="C42" s="420" t="s">
        <v>255</v>
      </c>
      <c r="D42" s="427">
        <v>2343844</v>
      </c>
      <c r="E42" s="427">
        <v>2301343</v>
      </c>
      <c r="F42" s="427">
        <v>2309401</v>
      </c>
      <c r="G42" s="427">
        <v>2323542</v>
      </c>
      <c r="H42" s="427">
        <v>2344634</v>
      </c>
      <c r="I42" s="427">
        <v>2376080</v>
      </c>
      <c r="J42" s="427">
        <v>2340725</v>
      </c>
      <c r="K42" s="427">
        <v>2244494</v>
      </c>
      <c r="L42" s="427">
        <v>2141314</v>
      </c>
      <c r="M42" s="468">
        <v>2114360</v>
      </c>
      <c r="N42" s="468">
        <v>2041511</v>
      </c>
      <c r="O42" s="428">
        <v>0.88585906268814896</v>
      </c>
      <c r="P42" s="428">
        <v>0.87905729904158458</v>
      </c>
      <c r="Q42" s="428">
        <v>0.88410002645331487</v>
      </c>
      <c r="R42" s="428">
        <v>0.87965706298662305</v>
      </c>
      <c r="S42" s="428">
        <v>0.87402919154031333</v>
      </c>
      <c r="T42" s="428">
        <v>0.87422863694095032</v>
      </c>
      <c r="U42" s="428">
        <v>0.84337533891205851</v>
      </c>
      <c r="V42" s="428">
        <v>0.84053057112791307</v>
      </c>
      <c r="W42" s="428">
        <v>0.83327976115890234</v>
      </c>
      <c r="X42" s="428">
        <v>0.84809999999999997</v>
      </c>
      <c r="Y42" s="428">
        <v>0.84399999999999997</v>
      </c>
      <c r="Z42" s="438"/>
    </row>
    <row r="43" spans="2:26" s="169" customFormat="1" ht="16.5" customHeight="1">
      <c r="B43" s="606"/>
      <c r="C43" s="420" t="s">
        <v>256</v>
      </c>
      <c r="D43" s="427">
        <v>185941</v>
      </c>
      <c r="E43" s="427">
        <v>189137</v>
      </c>
      <c r="F43" s="427">
        <v>200019</v>
      </c>
      <c r="G43" s="427">
        <v>214931</v>
      </c>
      <c r="H43" s="427">
        <v>232745</v>
      </c>
      <c r="I43" s="427">
        <v>269181</v>
      </c>
      <c r="J43" s="427">
        <v>316085</v>
      </c>
      <c r="K43" s="427">
        <v>284832</v>
      </c>
      <c r="L43" s="427">
        <v>300213</v>
      </c>
      <c r="M43" s="468">
        <v>264872</v>
      </c>
      <c r="N43" s="468">
        <v>269103</v>
      </c>
      <c r="O43" s="428">
        <v>7.0276656627018305E-2</v>
      </c>
      <c r="P43" s="428">
        <v>7.2245754052667588E-2</v>
      </c>
      <c r="Q43" s="428">
        <v>7.6572584488863379E-2</v>
      </c>
      <c r="R43" s="428">
        <v>8.1369552263216197E-2</v>
      </c>
      <c r="S43" s="428">
        <v>8.6762336545938609E-2</v>
      </c>
      <c r="T43" s="428">
        <v>9.9039484663985197E-2</v>
      </c>
      <c r="U43" s="428">
        <v>0.11388706234180351</v>
      </c>
      <c r="V43" s="428">
        <v>0.10666546831290515</v>
      </c>
      <c r="W43" s="428">
        <v>0.11682612495729143</v>
      </c>
      <c r="X43" s="428">
        <v>0.1062</v>
      </c>
      <c r="Y43" s="428">
        <v>0.11119999999999999</v>
      </c>
      <c r="Z43" s="438"/>
    </row>
    <row r="44" spans="2:26" s="169" customFormat="1" ht="16.5" customHeight="1">
      <c r="B44" s="606"/>
      <c r="C44" s="420" t="s">
        <v>257</v>
      </c>
      <c r="D44" s="427">
        <v>116058</v>
      </c>
      <c r="E44" s="427">
        <v>127487</v>
      </c>
      <c r="F44" s="427">
        <v>102729</v>
      </c>
      <c r="G44" s="427">
        <v>102945</v>
      </c>
      <c r="H44" s="427">
        <v>105179</v>
      </c>
      <c r="I44" s="427">
        <v>72655</v>
      </c>
      <c r="J44" s="427">
        <v>118615</v>
      </c>
      <c r="K44" s="427">
        <v>141004</v>
      </c>
      <c r="L44" s="427">
        <v>128215</v>
      </c>
      <c r="M44" s="468">
        <v>113876</v>
      </c>
      <c r="N44" s="468">
        <v>108301</v>
      </c>
      <c r="O44" s="428">
        <v>4.3864280684832772E-2</v>
      </c>
      <c r="P44" s="428">
        <v>4.8696946905747857E-2</v>
      </c>
      <c r="Q44" s="428">
        <v>3.9327389057821738E-2</v>
      </c>
      <c r="R44" s="428">
        <v>3.8973384750160711E-2</v>
      </c>
      <c r="S44" s="428">
        <v>3.9208471913747996E-2</v>
      </c>
      <c r="T44" s="428">
        <v>2.6731878395064454E-2</v>
      </c>
      <c r="U44" s="428">
        <v>4.2737598746137979E-2</v>
      </c>
      <c r="V44" s="428">
        <v>5.2803960559181823E-2</v>
      </c>
      <c r="W44" s="428">
        <v>4.9894113883806233E-2</v>
      </c>
      <c r="X44" s="428">
        <v>4.5699999999999998E-2</v>
      </c>
      <c r="Y44" s="428">
        <v>4.48E-2</v>
      </c>
      <c r="Z44" s="438"/>
    </row>
    <row r="45" spans="2:26" s="169" customFormat="1" ht="16.5" customHeight="1">
      <c r="B45" s="607"/>
      <c r="C45" s="420" t="s">
        <v>72</v>
      </c>
      <c r="D45" s="427">
        <v>2645843</v>
      </c>
      <c r="E45" s="427">
        <v>2617967</v>
      </c>
      <c r="F45" s="427">
        <v>2612149</v>
      </c>
      <c r="G45" s="427">
        <v>2641418</v>
      </c>
      <c r="H45" s="427">
        <v>2682558</v>
      </c>
      <c r="I45" s="427">
        <v>2717916</v>
      </c>
      <c r="J45" s="427">
        <v>2775425</v>
      </c>
      <c r="K45" s="427">
        <v>2670330</v>
      </c>
      <c r="L45" s="427">
        <v>2569742</v>
      </c>
      <c r="M45" s="468">
        <v>2493108</v>
      </c>
      <c r="N45" s="468">
        <v>2418915</v>
      </c>
      <c r="O45" s="428">
        <v>1</v>
      </c>
      <c r="P45" s="428">
        <v>1</v>
      </c>
      <c r="Q45" s="428">
        <v>1</v>
      </c>
      <c r="R45" s="428">
        <v>1</v>
      </c>
      <c r="S45" s="428">
        <v>1</v>
      </c>
      <c r="T45" s="428">
        <v>1</v>
      </c>
      <c r="U45" s="428">
        <v>1</v>
      </c>
      <c r="V45" s="428">
        <v>1</v>
      </c>
      <c r="W45" s="428">
        <v>1</v>
      </c>
      <c r="X45" s="428">
        <v>0.99999999999999989</v>
      </c>
      <c r="Y45" s="428">
        <v>0.99999999999999989</v>
      </c>
      <c r="Z45" s="438"/>
    </row>
    <row r="46" spans="2:26" s="169" customFormat="1" ht="16.5" customHeight="1">
      <c r="B46" s="605" t="s">
        <v>248</v>
      </c>
      <c r="C46" s="420" t="s">
        <v>255</v>
      </c>
      <c r="D46" s="427">
        <v>809812</v>
      </c>
      <c r="E46" s="427">
        <v>809309</v>
      </c>
      <c r="F46" s="427">
        <v>810932</v>
      </c>
      <c r="G46" s="427">
        <v>805371</v>
      </c>
      <c r="H46" s="427">
        <v>811010</v>
      </c>
      <c r="I46" s="427">
        <v>822114</v>
      </c>
      <c r="J46" s="427">
        <v>842927</v>
      </c>
      <c r="K46" s="427">
        <v>848123</v>
      </c>
      <c r="L46" s="427">
        <v>853251</v>
      </c>
      <c r="M46" s="468">
        <v>839724</v>
      </c>
      <c r="N46" s="468">
        <v>811853</v>
      </c>
      <c r="O46" s="428">
        <v>0.93286103479457894</v>
      </c>
      <c r="P46" s="428">
        <v>0.92732820613888345</v>
      </c>
      <c r="Q46" s="428">
        <v>0.92889199436432568</v>
      </c>
      <c r="R46" s="428">
        <v>0.92516401173095986</v>
      </c>
      <c r="S46" s="428">
        <v>0.92442386648337993</v>
      </c>
      <c r="T46" s="428">
        <v>0.910539192612143</v>
      </c>
      <c r="U46" s="428">
        <v>0.88789254200474632</v>
      </c>
      <c r="V46" s="428">
        <v>0.90305877442456983</v>
      </c>
      <c r="W46" s="428">
        <v>0.90612329421759674</v>
      </c>
      <c r="X46" s="428">
        <v>0.91710000000000003</v>
      </c>
      <c r="Y46" s="428">
        <v>0.91590000000000005</v>
      </c>
      <c r="Z46" s="438"/>
    </row>
    <row r="47" spans="2:26" s="169" customFormat="1" ht="16.5" customHeight="1">
      <c r="B47" s="606"/>
      <c r="C47" s="420" t="s">
        <v>256</v>
      </c>
      <c r="D47" s="427">
        <v>34767</v>
      </c>
      <c r="E47" s="427">
        <v>37838</v>
      </c>
      <c r="F47" s="427">
        <v>39064</v>
      </c>
      <c r="G47" s="427">
        <v>43870</v>
      </c>
      <c r="H47" s="427">
        <v>44135</v>
      </c>
      <c r="I47" s="427">
        <v>60102</v>
      </c>
      <c r="J47" s="427">
        <v>74358</v>
      </c>
      <c r="K47" s="427">
        <v>56272</v>
      </c>
      <c r="L47" s="427">
        <v>58676</v>
      </c>
      <c r="M47" s="468">
        <v>49712</v>
      </c>
      <c r="N47" s="468">
        <v>49933</v>
      </c>
      <c r="O47" s="428">
        <v>4.0049764138717539E-2</v>
      </c>
      <c r="P47" s="428">
        <v>4.335580682271304E-2</v>
      </c>
      <c r="Q47" s="428">
        <v>4.4746337384451496E-2</v>
      </c>
      <c r="R47" s="428">
        <v>5.0395339780842881E-2</v>
      </c>
      <c r="S47" s="428">
        <v>5.0306959651846429E-2</v>
      </c>
      <c r="T47" s="428">
        <v>6.6566469558206068E-2</v>
      </c>
      <c r="U47" s="428">
        <v>7.8324592329334489E-2</v>
      </c>
      <c r="V47" s="428">
        <v>5.9916926382634822E-2</v>
      </c>
      <c r="W47" s="428">
        <v>6.231189932565178E-2</v>
      </c>
      <c r="X47" s="428">
        <v>5.4300000000000001E-2</v>
      </c>
      <c r="Y47" s="428">
        <v>5.6300000000000003E-2</v>
      </c>
      <c r="Z47" s="438"/>
    </row>
    <row r="48" spans="2:26" s="169" customFormat="1" ht="16.5" customHeight="1">
      <c r="B48" s="606"/>
      <c r="C48" s="420" t="s">
        <v>257</v>
      </c>
      <c r="D48" s="427">
        <v>23516</v>
      </c>
      <c r="E48" s="427">
        <v>25585</v>
      </c>
      <c r="F48" s="427">
        <v>23014</v>
      </c>
      <c r="G48" s="427">
        <v>21276</v>
      </c>
      <c r="H48" s="427">
        <v>22169</v>
      </c>
      <c r="I48" s="427">
        <v>20671</v>
      </c>
      <c r="J48" s="427">
        <v>32072</v>
      </c>
      <c r="K48" s="427">
        <v>34772</v>
      </c>
      <c r="L48" s="427">
        <v>29723</v>
      </c>
      <c r="M48" s="468">
        <v>26225</v>
      </c>
      <c r="N48" s="468">
        <v>24609</v>
      </c>
      <c r="O48" s="428">
        <v>2.7089201066703528E-2</v>
      </c>
      <c r="P48" s="428">
        <v>2.9315987038403542E-2</v>
      </c>
      <c r="Q48" s="428">
        <v>2.636166825122278E-2</v>
      </c>
      <c r="R48" s="428">
        <v>2.4440648488197245E-2</v>
      </c>
      <c r="S48" s="428">
        <v>2.5269173864773616E-2</v>
      </c>
      <c r="T48" s="428">
        <v>2.2894337829650887E-2</v>
      </c>
      <c r="U48" s="428">
        <v>3.3782865665919141E-2</v>
      </c>
      <c r="V48" s="428">
        <v>3.7024299192795318E-2</v>
      </c>
      <c r="W48" s="428">
        <v>3.156480645675145E-2</v>
      </c>
      <c r="X48" s="428">
        <v>2.86E-2</v>
      </c>
      <c r="Y48" s="428">
        <v>2.7799999999999998E-2</v>
      </c>
      <c r="Z48" s="438"/>
    </row>
    <row r="49" spans="2:43" s="169" customFormat="1" ht="16.5" customHeight="1">
      <c r="B49" s="607"/>
      <c r="C49" s="420" t="s">
        <v>72</v>
      </c>
      <c r="D49" s="427">
        <v>868095</v>
      </c>
      <c r="E49" s="427">
        <v>872732</v>
      </c>
      <c r="F49" s="427">
        <v>873010</v>
      </c>
      <c r="G49" s="427">
        <v>870517</v>
      </c>
      <c r="H49" s="427">
        <v>877314</v>
      </c>
      <c r="I49" s="427">
        <v>902887</v>
      </c>
      <c r="J49" s="427">
        <v>949357</v>
      </c>
      <c r="K49" s="427">
        <v>939167</v>
      </c>
      <c r="L49" s="427">
        <v>941650</v>
      </c>
      <c r="M49" s="468">
        <v>915661</v>
      </c>
      <c r="N49" s="468">
        <v>886395</v>
      </c>
      <c r="O49" s="428">
        <v>1</v>
      </c>
      <c r="P49" s="428">
        <v>1</v>
      </c>
      <c r="Q49" s="428">
        <v>1</v>
      </c>
      <c r="R49" s="428">
        <v>1</v>
      </c>
      <c r="S49" s="428">
        <v>1</v>
      </c>
      <c r="T49" s="428">
        <v>1</v>
      </c>
      <c r="U49" s="428">
        <v>1</v>
      </c>
      <c r="V49" s="428">
        <v>1</v>
      </c>
      <c r="W49" s="428">
        <v>1</v>
      </c>
      <c r="X49" s="428">
        <v>1</v>
      </c>
      <c r="Y49" s="428">
        <v>1</v>
      </c>
      <c r="Z49" s="438"/>
    </row>
    <row r="50" spans="2:43" s="169" customFormat="1" ht="16.5" customHeight="1">
      <c r="B50" s="605" t="s">
        <v>72</v>
      </c>
      <c r="C50" s="420" t="s">
        <v>255</v>
      </c>
      <c r="D50" s="427">
        <v>7143613</v>
      </c>
      <c r="E50" s="427">
        <v>6977930</v>
      </c>
      <c r="F50" s="427">
        <v>6937237</v>
      </c>
      <c r="G50" s="427">
        <v>6892174</v>
      </c>
      <c r="H50" s="427">
        <v>6909761</v>
      </c>
      <c r="I50" s="427">
        <v>6925071</v>
      </c>
      <c r="J50" s="427">
        <v>6857879</v>
      </c>
      <c r="K50" s="427">
        <v>6710912</v>
      </c>
      <c r="L50" s="427">
        <v>6546042</v>
      </c>
      <c r="M50" s="468">
        <v>6438162</v>
      </c>
      <c r="N50" s="468">
        <v>6238633</v>
      </c>
      <c r="O50" s="428">
        <v>0.92042338677206237</v>
      </c>
      <c r="P50" s="428">
        <v>0.91431996933891957</v>
      </c>
      <c r="Q50" s="428">
        <v>0.91710412814958719</v>
      </c>
      <c r="R50" s="428">
        <v>0.91390737785217568</v>
      </c>
      <c r="S50" s="428">
        <v>0.9109514788839812</v>
      </c>
      <c r="T50" s="428">
        <v>0.90859210995885464</v>
      </c>
      <c r="U50" s="428">
        <v>0.88358287452695661</v>
      </c>
      <c r="V50" s="428">
        <v>0.88376628704120364</v>
      </c>
      <c r="W50" s="428">
        <v>0.88501742442924447</v>
      </c>
      <c r="X50" s="428">
        <v>0.89610000000000001</v>
      </c>
      <c r="Y50" s="428">
        <v>0.89610000000000001</v>
      </c>
      <c r="Z50" s="438"/>
    </row>
    <row r="51" spans="2:43" s="169" customFormat="1" ht="16.5" customHeight="1">
      <c r="B51" s="606"/>
      <c r="C51" s="420" t="s">
        <v>256</v>
      </c>
      <c r="D51" s="427">
        <v>364995</v>
      </c>
      <c r="E51" s="427">
        <v>370899</v>
      </c>
      <c r="F51" s="427">
        <v>395062</v>
      </c>
      <c r="G51" s="427">
        <v>421104</v>
      </c>
      <c r="H51" s="427">
        <v>438354</v>
      </c>
      <c r="I51" s="427">
        <v>515680</v>
      </c>
      <c r="J51" s="427">
        <v>625773</v>
      </c>
      <c r="K51" s="427">
        <v>550989</v>
      </c>
      <c r="L51" s="427">
        <v>560087</v>
      </c>
      <c r="M51" s="468">
        <v>485971</v>
      </c>
      <c r="N51" s="468">
        <v>487088</v>
      </c>
      <c r="O51" s="428">
        <v>4.7028014263212313E-2</v>
      </c>
      <c r="P51" s="428">
        <v>4.8598991722163441E-2</v>
      </c>
      <c r="Q51" s="428">
        <v>5.2227275942141257E-2</v>
      </c>
      <c r="R51" s="428">
        <v>5.583870233732674E-2</v>
      </c>
      <c r="S51" s="428">
        <v>5.7790598629201315E-2</v>
      </c>
      <c r="T51" s="428">
        <v>6.7658913426820053E-2</v>
      </c>
      <c r="U51" s="428">
        <v>8.0625847458282246E-2</v>
      </c>
      <c r="V51" s="428">
        <v>7.2560257492654615E-2</v>
      </c>
      <c r="W51" s="428">
        <v>7.5723124629555119E-2</v>
      </c>
      <c r="X51" s="428">
        <v>6.7599999999999993E-2</v>
      </c>
      <c r="Y51" s="428">
        <v>7.0000000000000007E-2</v>
      </c>
      <c r="Z51" s="438"/>
    </row>
    <row r="52" spans="2:43" s="169" customFormat="1" ht="16.5" customHeight="1">
      <c r="B52" s="606"/>
      <c r="C52" s="420" t="s">
        <v>257</v>
      </c>
      <c r="D52" s="427">
        <v>252617</v>
      </c>
      <c r="E52" s="427">
        <v>282996</v>
      </c>
      <c r="F52" s="427">
        <v>231986</v>
      </c>
      <c r="G52" s="427">
        <v>228158</v>
      </c>
      <c r="H52" s="427">
        <v>237098</v>
      </c>
      <c r="I52" s="427">
        <v>181009</v>
      </c>
      <c r="J52" s="427">
        <v>277792</v>
      </c>
      <c r="K52" s="427">
        <v>331636</v>
      </c>
      <c r="L52" s="427">
        <v>290383</v>
      </c>
      <c r="M52" s="468">
        <v>260616</v>
      </c>
      <c r="N52" s="468">
        <v>236146</v>
      </c>
      <c r="O52" s="428">
        <v>3.2548598964725284E-2</v>
      </c>
      <c r="P52" s="428">
        <v>3.7081038938916969E-2</v>
      </c>
      <c r="Q52" s="428">
        <v>3.0668595908271569E-2</v>
      </c>
      <c r="R52" s="428">
        <v>3.0253919810497628E-2</v>
      </c>
      <c r="S52" s="428">
        <v>3.1257922486817441E-2</v>
      </c>
      <c r="T52" s="428">
        <v>2.37489766143253E-2</v>
      </c>
      <c r="U52" s="428">
        <v>3.5791278014761167E-2</v>
      </c>
      <c r="V52" s="428">
        <v>4.3673455466141799E-2</v>
      </c>
      <c r="W52" s="428">
        <v>3.925945094120039E-2</v>
      </c>
      <c r="X52" s="428">
        <v>3.6299999999999999E-2</v>
      </c>
      <c r="Y52" s="428">
        <v>3.39E-2</v>
      </c>
      <c r="Z52" s="438"/>
    </row>
    <row r="53" spans="2:43">
      <c r="B53" s="607"/>
      <c r="C53" s="425" t="s">
        <v>72</v>
      </c>
      <c r="D53" s="440">
        <v>7761225</v>
      </c>
      <c r="E53" s="440">
        <v>7631825</v>
      </c>
      <c r="F53" s="440">
        <v>7564285</v>
      </c>
      <c r="G53" s="440">
        <v>7541436</v>
      </c>
      <c r="H53" s="440">
        <v>7585213</v>
      </c>
      <c r="I53" s="440">
        <v>7621760</v>
      </c>
      <c r="J53" s="440">
        <v>7761444</v>
      </c>
      <c r="K53" s="440">
        <v>7593537</v>
      </c>
      <c r="L53" s="440">
        <v>7396512</v>
      </c>
      <c r="M53" s="518">
        <f>SUM(M50:M52)</f>
        <v>7184749</v>
      </c>
      <c r="N53" s="518">
        <f>SUM(N50:N52)</f>
        <v>6961867</v>
      </c>
      <c r="O53" s="439">
        <v>1</v>
      </c>
      <c r="P53" s="439">
        <v>1</v>
      </c>
      <c r="Q53" s="439">
        <v>1</v>
      </c>
      <c r="R53" s="439">
        <v>1</v>
      </c>
      <c r="S53" s="439">
        <v>1</v>
      </c>
      <c r="T53" s="439">
        <v>1</v>
      </c>
      <c r="U53" s="439">
        <v>1</v>
      </c>
      <c r="V53" s="439">
        <v>1</v>
      </c>
      <c r="W53" s="439">
        <v>1</v>
      </c>
      <c r="X53" s="439">
        <v>1</v>
      </c>
      <c r="Y53" s="439">
        <v>1</v>
      </c>
      <c r="Z53" s="515"/>
    </row>
    <row r="54" spans="2:43" s="429" customFormat="1"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</row>
    <row r="55" spans="2:43" s="429" customFormat="1" ht="15.75">
      <c r="B55" s="271" t="s">
        <v>259</v>
      </c>
      <c r="D55" s="488"/>
      <c r="E55" s="488"/>
      <c r="F55" s="488"/>
      <c r="G55" s="488"/>
      <c r="H55" s="488"/>
      <c r="I55" s="488"/>
      <c r="J55" s="488"/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  <c r="AA55" s="488"/>
      <c r="AB55" s="488"/>
      <c r="AC55" s="490"/>
      <c r="AD55" s="490"/>
      <c r="AE55" s="490"/>
      <c r="AF55" s="490"/>
      <c r="AG55" s="490"/>
      <c r="AH55" s="490"/>
      <c r="AI55" s="490"/>
      <c r="AJ55" s="490"/>
      <c r="AK55" s="490"/>
      <c r="AL55" s="490"/>
      <c r="AM55" s="490"/>
      <c r="AN55" s="490"/>
      <c r="AO55" s="490"/>
      <c r="AP55" s="490"/>
      <c r="AQ55" s="490"/>
    </row>
    <row r="56" spans="2:43" s="429" customFormat="1" ht="15">
      <c r="D56" s="488"/>
      <c r="E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  <c r="AB56" s="488"/>
      <c r="AC56" s="489"/>
      <c r="AD56" s="489"/>
      <c r="AE56" s="489"/>
      <c r="AF56" s="489"/>
      <c r="AG56" s="489"/>
      <c r="AH56" s="489"/>
      <c r="AI56" s="489"/>
      <c r="AJ56" s="489"/>
      <c r="AK56" s="489"/>
      <c r="AL56" s="489"/>
      <c r="AM56" s="489"/>
      <c r="AN56" s="489"/>
      <c r="AO56" s="489"/>
      <c r="AP56" s="489"/>
      <c r="AQ56" s="489"/>
    </row>
    <row r="57" spans="2:43" s="429" customFormat="1">
      <c r="B57" s="433" t="s">
        <v>253</v>
      </c>
      <c r="C57" s="433" t="s">
        <v>254</v>
      </c>
      <c r="D57" s="434">
        <v>2015</v>
      </c>
      <c r="E57" s="434">
        <v>2016</v>
      </c>
      <c r="F57" s="434">
        <v>2017</v>
      </c>
      <c r="G57" s="434">
        <v>2018</v>
      </c>
      <c r="H57" s="434">
        <v>2019</v>
      </c>
      <c r="I57" s="434">
        <v>2020</v>
      </c>
      <c r="J57" s="434">
        <v>2021</v>
      </c>
      <c r="K57" s="434">
        <v>2022</v>
      </c>
      <c r="L57" s="434">
        <v>2023</v>
      </c>
      <c r="M57" s="426">
        <v>2024</v>
      </c>
      <c r="N57" s="426">
        <v>2025</v>
      </c>
      <c r="O57" s="435">
        <v>2015</v>
      </c>
      <c r="P57" s="435">
        <v>2016</v>
      </c>
      <c r="Q57" s="435">
        <v>2017</v>
      </c>
      <c r="R57" s="435">
        <v>2018</v>
      </c>
      <c r="S57" s="435">
        <v>2019</v>
      </c>
      <c r="T57" s="435">
        <v>2020</v>
      </c>
      <c r="U57" s="435">
        <v>2021</v>
      </c>
      <c r="V57" s="435">
        <v>2022</v>
      </c>
      <c r="W57" s="435">
        <v>2023</v>
      </c>
      <c r="X57" s="426">
        <v>2024</v>
      </c>
      <c r="Y57" s="426">
        <v>2025</v>
      </c>
      <c r="Z57" s="517"/>
    </row>
    <row r="58" spans="2:43" s="430" customFormat="1">
      <c r="B58" s="608" t="s">
        <v>245</v>
      </c>
      <c r="C58" s="431" t="s">
        <v>255</v>
      </c>
      <c r="D58" s="432">
        <v>132699</v>
      </c>
      <c r="E58" s="432">
        <v>137565</v>
      </c>
      <c r="F58" s="432">
        <v>142505</v>
      </c>
      <c r="G58" s="432">
        <v>144533</v>
      </c>
      <c r="H58" s="432">
        <v>144563</v>
      </c>
      <c r="I58" s="432">
        <v>138390</v>
      </c>
      <c r="J58" s="432">
        <v>112638</v>
      </c>
      <c r="K58" s="432">
        <v>137244</v>
      </c>
      <c r="L58" s="432">
        <v>139438</v>
      </c>
      <c r="M58" s="432">
        <v>131168</v>
      </c>
      <c r="N58" s="432">
        <v>123377</v>
      </c>
      <c r="O58" s="428">
        <v>0.90790851059462641</v>
      </c>
      <c r="P58" s="428">
        <v>0.94831864995657034</v>
      </c>
      <c r="Q58" s="428">
        <v>0.94936877519069984</v>
      </c>
      <c r="R58" s="428">
        <v>0.95425255179516977</v>
      </c>
      <c r="S58" s="428">
        <v>0.93951387534932085</v>
      </c>
      <c r="T58" s="428">
        <v>0.89450074978023686</v>
      </c>
      <c r="U58" s="428">
        <v>0.89444219453510254</v>
      </c>
      <c r="V58" s="428">
        <v>0.93323904203669206</v>
      </c>
      <c r="W58" s="428">
        <v>0.92884359179323206</v>
      </c>
      <c r="X58" s="428">
        <v>0.94189999999999996</v>
      </c>
      <c r="Y58" s="428">
        <v>0.9526</v>
      </c>
      <c r="Z58" s="438"/>
    </row>
    <row r="59" spans="2:43" s="430" customFormat="1">
      <c r="B59" s="609"/>
      <c r="C59" s="431" t="s">
        <v>256</v>
      </c>
      <c r="D59" s="432">
        <v>291</v>
      </c>
      <c r="E59" s="432">
        <v>169</v>
      </c>
      <c r="F59" s="432">
        <v>333</v>
      </c>
      <c r="G59" s="432">
        <v>139</v>
      </c>
      <c r="H59" s="432">
        <v>267</v>
      </c>
      <c r="I59" s="432">
        <v>715</v>
      </c>
      <c r="J59" s="432">
        <v>282</v>
      </c>
      <c r="K59" s="432">
        <v>231</v>
      </c>
      <c r="L59" s="432">
        <v>181</v>
      </c>
      <c r="M59" s="432">
        <v>191</v>
      </c>
      <c r="N59" s="432">
        <v>147</v>
      </c>
      <c r="O59" s="428">
        <v>1.9909824232513906E-3</v>
      </c>
      <c r="P59" s="428">
        <v>1.165019095283396E-3</v>
      </c>
      <c r="Q59" s="428">
        <v>2.2184470870390727E-3</v>
      </c>
      <c r="R59" s="428">
        <v>9.1772193685544894E-4</v>
      </c>
      <c r="S59" s="428">
        <v>1.7352310391889258E-3</v>
      </c>
      <c r="T59" s="428">
        <v>4.621490252856921E-3</v>
      </c>
      <c r="U59" s="428">
        <v>2.239321533220573E-3</v>
      </c>
      <c r="V59" s="428">
        <v>1.5707660714528566E-3</v>
      </c>
      <c r="W59" s="428">
        <v>1.2057021049826804E-3</v>
      </c>
      <c r="X59" s="428">
        <v>1.4E-3</v>
      </c>
      <c r="Y59" s="428">
        <v>1.1000000000000001E-3</v>
      </c>
      <c r="Z59" s="438"/>
    </row>
    <row r="60" spans="2:43" s="430" customFormat="1">
      <c r="B60" s="609"/>
      <c r="C60" s="431" t="s">
        <v>257</v>
      </c>
      <c r="D60" s="432">
        <v>13169</v>
      </c>
      <c r="E60" s="432">
        <v>7328</v>
      </c>
      <c r="F60" s="432">
        <v>7267</v>
      </c>
      <c r="G60" s="432">
        <v>6790</v>
      </c>
      <c r="H60" s="432">
        <v>9040</v>
      </c>
      <c r="I60" s="432">
        <v>15607</v>
      </c>
      <c r="J60" s="432">
        <v>13011</v>
      </c>
      <c r="K60" s="432">
        <v>9587</v>
      </c>
      <c r="L60" s="432">
        <v>10501</v>
      </c>
      <c r="M60" s="432">
        <v>7894</v>
      </c>
      <c r="N60" s="432">
        <v>5996</v>
      </c>
      <c r="O60" s="428">
        <v>9.0100506982122214E-2</v>
      </c>
      <c r="P60" s="428">
        <v>5.051633094814631E-2</v>
      </c>
      <c r="Q60" s="428">
        <v>4.8412777722261081E-2</v>
      </c>
      <c r="R60" s="428">
        <v>4.4829726267974802E-2</v>
      </c>
      <c r="S60" s="428">
        <v>5.8750893611490218E-2</v>
      </c>
      <c r="T60" s="428">
        <v>0.10087775996690625</v>
      </c>
      <c r="U60" s="428">
        <v>0.10331848393167688</v>
      </c>
      <c r="V60" s="428">
        <v>6.519019189185514E-2</v>
      </c>
      <c r="W60" s="428">
        <v>6.9950706101785234E-2</v>
      </c>
      <c r="X60" s="428">
        <v>5.67E-2</v>
      </c>
      <c r="Y60" s="428">
        <v>4.6300000000000001E-2</v>
      </c>
      <c r="Z60" s="438"/>
    </row>
    <row r="61" spans="2:43" s="430" customFormat="1">
      <c r="B61" s="610"/>
      <c r="C61" s="431" t="s">
        <v>72</v>
      </c>
      <c r="D61" s="432">
        <v>146159</v>
      </c>
      <c r="E61" s="432">
        <v>145062</v>
      </c>
      <c r="F61" s="432">
        <v>150105</v>
      </c>
      <c r="G61" s="432">
        <v>151462</v>
      </c>
      <c r="H61" s="432">
        <v>153870</v>
      </c>
      <c r="I61" s="432">
        <v>154712</v>
      </c>
      <c r="J61" s="432">
        <v>125931</v>
      </c>
      <c r="K61" s="432">
        <v>147062</v>
      </c>
      <c r="L61" s="432">
        <v>150120</v>
      </c>
      <c r="M61" s="432">
        <v>139253</v>
      </c>
      <c r="N61" s="432">
        <v>129520</v>
      </c>
      <c r="O61" s="428">
        <v>1</v>
      </c>
      <c r="P61" s="428">
        <v>1</v>
      </c>
      <c r="Q61" s="428">
        <v>1</v>
      </c>
      <c r="R61" s="428">
        <v>1</v>
      </c>
      <c r="S61" s="428">
        <v>1</v>
      </c>
      <c r="T61" s="428">
        <v>1</v>
      </c>
      <c r="U61" s="428">
        <v>1</v>
      </c>
      <c r="V61" s="428">
        <v>1</v>
      </c>
      <c r="W61" s="428">
        <v>1</v>
      </c>
      <c r="X61" s="428">
        <v>0.99999999999999989</v>
      </c>
      <c r="Y61" s="428">
        <v>1</v>
      </c>
      <c r="Z61" s="438"/>
    </row>
    <row r="62" spans="2:43">
      <c r="B62" s="608" t="s">
        <v>246</v>
      </c>
      <c r="C62" s="431" t="s">
        <v>255</v>
      </c>
      <c r="D62" s="432">
        <v>659360</v>
      </c>
      <c r="E62" s="432">
        <v>711967</v>
      </c>
      <c r="F62" s="432">
        <v>722950</v>
      </c>
      <c r="G62" s="432">
        <v>723707</v>
      </c>
      <c r="H62" s="432">
        <v>721739</v>
      </c>
      <c r="I62" s="432">
        <v>699654</v>
      </c>
      <c r="J62" s="432">
        <v>631856</v>
      </c>
      <c r="K62" s="432">
        <v>666407</v>
      </c>
      <c r="L62" s="432">
        <v>699409</v>
      </c>
      <c r="M62" s="432">
        <v>698125</v>
      </c>
      <c r="N62" s="432">
        <v>691205</v>
      </c>
      <c r="O62" s="428">
        <v>0.95172935413004001</v>
      </c>
      <c r="P62" s="428">
        <v>0.96879966689164176</v>
      </c>
      <c r="Q62" s="428">
        <v>0.97179972819986848</v>
      </c>
      <c r="R62" s="428">
        <v>0.97318227660861967</v>
      </c>
      <c r="S62" s="428">
        <v>0.9692832902011923</v>
      </c>
      <c r="T62" s="428">
        <v>0.95638504512952438</v>
      </c>
      <c r="U62" s="428">
        <v>0.95096879449275629</v>
      </c>
      <c r="V62" s="428">
        <v>0.96433000461611706</v>
      </c>
      <c r="W62" s="428">
        <v>0.96416213816814311</v>
      </c>
      <c r="X62" s="428">
        <v>0.96779999999999999</v>
      </c>
      <c r="Y62" s="428">
        <v>0.96989999999999998</v>
      </c>
      <c r="Z62" s="438"/>
    </row>
    <row r="63" spans="2:43">
      <c r="B63" s="609"/>
      <c r="C63" s="431" t="s">
        <v>256</v>
      </c>
      <c r="D63" s="432">
        <v>4328</v>
      </c>
      <c r="E63" s="432">
        <v>4692</v>
      </c>
      <c r="F63" s="432">
        <v>4575</v>
      </c>
      <c r="G63" s="432">
        <v>4652</v>
      </c>
      <c r="H63" s="432">
        <v>4651</v>
      </c>
      <c r="I63" s="432">
        <v>4368</v>
      </c>
      <c r="J63" s="432">
        <v>3680</v>
      </c>
      <c r="K63" s="432">
        <v>4656</v>
      </c>
      <c r="L63" s="432">
        <v>4641</v>
      </c>
      <c r="M63" s="432">
        <v>4161</v>
      </c>
      <c r="N63" s="432">
        <v>3770</v>
      </c>
      <c r="O63" s="428">
        <v>6.2470951296329973E-3</v>
      </c>
      <c r="P63" s="428">
        <v>6.3845768652979473E-3</v>
      </c>
      <c r="Q63" s="428">
        <v>6.1497804225940913E-3</v>
      </c>
      <c r="R63" s="428">
        <v>6.2556310092113229E-3</v>
      </c>
      <c r="S63" s="428">
        <v>6.2462144663455142E-3</v>
      </c>
      <c r="T63" s="428">
        <v>5.9707939597654879E-3</v>
      </c>
      <c r="U63" s="428">
        <v>5.5385485992589184E-3</v>
      </c>
      <c r="V63" s="428">
        <v>6.7375050104405282E-3</v>
      </c>
      <c r="W63" s="428">
        <v>6.3977965442800306E-3</v>
      </c>
      <c r="X63" s="428">
        <v>5.7999999999999996E-3</v>
      </c>
      <c r="Y63" s="428">
        <v>5.3E-3</v>
      </c>
      <c r="Z63" s="438"/>
    </row>
    <row r="64" spans="2:43">
      <c r="B64" s="609"/>
      <c r="C64" s="431" t="s">
        <v>257</v>
      </c>
      <c r="D64" s="432">
        <v>29114</v>
      </c>
      <c r="E64" s="432">
        <v>18237</v>
      </c>
      <c r="F64" s="432">
        <v>16404</v>
      </c>
      <c r="G64" s="432">
        <v>15291</v>
      </c>
      <c r="H64" s="432">
        <v>18221</v>
      </c>
      <c r="I64" s="432">
        <v>27539</v>
      </c>
      <c r="J64" s="432">
        <v>28898</v>
      </c>
      <c r="K64" s="432">
        <v>19994</v>
      </c>
      <c r="L64" s="432">
        <v>21356</v>
      </c>
      <c r="M64" s="432">
        <v>19073</v>
      </c>
      <c r="N64" s="432">
        <v>17675</v>
      </c>
      <c r="O64" s="428">
        <v>4.2023550740326959E-2</v>
      </c>
      <c r="P64" s="428">
        <v>2.4815756243060243E-2</v>
      </c>
      <c r="Q64" s="428">
        <v>2.2050491377537371E-2</v>
      </c>
      <c r="R64" s="428">
        <v>2.056209238216903E-2</v>
      </c>
      <c r="S64" s="428">
        <v>2.4470495332462185E-2</v>
      </c>
      <c r="T64" s="428">
        <v>3.7644160910710114E-2</v>
      </c>
      <c r="U64" s="428">
        <v>4.3492656907984845E-2</v>
      </c>
      <c r="V64" s="428">
        <v>2.8932490373442421E-2</v>
      </c>
      <c r="W64" s="428">
        <v>2.9440065287576887E-2</v>
      </c>
      <c r="X64" s="428">
        <v>2.64E-2</v>
      </c>
      <c r="Y64" s="428">
        <v>2.4799999999999999E-2</v>
      </c>
      <c r="Z64" s="438"/>
    </row>
    <row r="65" spans="2:26">
      <c r="B65" s="610"/>
      <c r="C65" s="431" t="s">
        <v>72</v>
      </c>
      <c r="D65" s="432">
        <v>692802</v>
      </c>
      <c r="E65" s="432">
        <v>734896</v>
      </c>
      <c r="F65" s="432">
        <v>743929</v>
      </c>
      <c r="G65" s="432">
        <v>743650</v>
      </c>
      <c r="H65" s="432">
        <v>744611</v>
      </c>
      <c r="I65" s="432">
        <v>731561</v>
      </c>
      <c r="J65" s="432">
        <v>664434</v>
      </c>
      <c r="K65" s="432">
        <v>691057</v>
      </c>
      <c r="L65" s="432">
        <v>725406</v>
      </c>
      <c r="M65" s="432">
        <v>721359</v>
      </c>
      <c r="N65" s="432">
        <v>712650</v>
      </c>
      <c r="O65" s="428">
        <v>1</v>
      </c>
      <c r="P65" s="428">
        <v>1</v>
      </c>
      <c r="Q65" s="428">
        <v>1</v>
      </c>
      <c r="R65" s="428">
        <v>1</v>
      </c>
      <c r="S65" s="428">
        <v>1</v>
      </c>
      <c r="T65" s="428">
        <v>1</v>
      </c>
      <c r="U65" s="428">
        <v>1</v>
      </c>
      <c r="V65" s="428">
        <v>1</v>
      </c>
      <c r="W65" s="428">
        <v>1</v>
      </c>
      <c r="X65" s="428">
        <v>1</v>
      </c>
      <c r="Y65" s="428">
        <v>1</v>
      </c>
      <c r="Z65" s="438"/>
    </row>
    <row r="66" spans="2:26">
      <c r="B66" s="608" t="s">
        <v>247</v>
      </c>
      <c r="C66" s="431" t="s">
        <v>255</v>
      </c>
      <c r="D66" s="432">
        <v>424493</v>
      </c>
      <c r="E66" s="432">
        <v>441910</v>
      </c>
      <c r="F66" s="432">
        <v>446731</v>
      </c>
      <c r="G66" s="432">
        <v>455143</v>
      </c>
      <c r="H66" s="432">
        <v>458434</v>
      </c>
      <c r="I66" s="432">
        <v>468382</v>
      </c>
      <c r="J66" s="432">
        <v>443477</v>
      </c>
      <c r="K66" s="432">
        <v>442967</v>
      </c>
      <c r="L66" s="432">
        <v>450089</v>
      </c>
      <c r="M66" s="432">
        <v>447924</v>
      </c>
      <c r="N66" s="432">
        <v>448260</v>
      </c>
      <c r="O66" s="428">
        <v>0.94592221694844247</v>
      </c>
      <c r="P66" s="428">
        <v>0.96158323632130382</v>
      </c>
      <c r="Q66" s="428">
        <v>0.96109833416879475</v>
      </c>
      <c r="R66" s="428">
        <v>0.96380207395862671</v>
      </c>
      <c r="S66" s="428">
        <v>0.95965719501115754</v>
      </c>
      <c r="T66" s="428">
        <v>0.97308134184015838</v>
      </c>
      <c r="U66" s="428">
        <v>0.95335723836671871</v>
      </c>
      <c r="V66" s="428">
        <v>0.95446249846477382</v>
      </c>
      <c r="W66" s="428">
        <v>0.95395835629445624</v>
      </c>
      <c r="X66" s="428">
        <v>0.95920000000000005</v>
      </c>
      <c r="Y66" s="428">
        <v>0.96</v>
      </c>
      <c r="Z66" s="438"/>
    </row>
    <row r="67" spans="2:26">
      <c r="B67" s="609"/>
      <c r="C67" s="431" t="s">
        <v>256</v>
      </c>
      <c r="D67" s="432">
        <v>10588</v>
      </c>
      <c r="E67" s="432">
        <v>10152</v>
      </c>
      <c r="F67" s="432">
        <v>10356</v>
      </c>
      <c r="G67" s="432">
        <v>10607</v>
      </c>
      <c r="H67" s="432">
        <v>11316</v>
      </c>
      <c r="I67" s="432">
        <v>5007</v>
      </c>
      <c r="J67" s="432">
        <v>10390</v>
      </c>
      <c r="K67" s="432">
        <v>10945</v>
      </c>
      <c r="L67" s="432">
        <v>11457</v>
      </c>
      <c r="M67" s="432">
        <v>9824</v>
      </c>
      <c r="N67" s="432">
        <v>9549</v>
      </c>
      <c r="O67" s="428">
        <v>2.3593850624274392E-2</v>
      </c>
      <c r="P67" s="428">
        <v>2.20904551042834E-2</v>
      </c>
      <c r="Q67" s="428">
        <v>2.2279927626809061E-2</v>
      </c>
      <c r="R67" s="428">
        <v>2.2461179450148971E-2</v>
      </c>
      <c r="S67" s="428">
        <v>2.3688209903162196E-2</v>
      </c>
      <c r="T67" s="428">
        <v>1.0402232106685725E-2</v>
      </c>
      <c r="U67" s="428">
        <v>2.2335728136138305E-2</v>
      </c>
      <c r="V67" s="428">
        <v>2.3583228650660093E-2</v>
      </c>
      <c r="W67" s="428">
        <v>2.4282977118004628E-2</v>
      </c>
      <c r="X67" s="428">
        <v>2.1000000000000001E-2</v>
      </c>
      <c r="Y67" s="428">
        <v>2.0500000000000001E-2</v>
      </c>
      <c r="Z67" s="438"/>
    </row>
    <row r="68" spans="2:26">
      <c r="B68" s="609"/>
      <c r="C68" s="431" t="s">
        <v>257</v>
      </c>
      <c r="D68" s="432">
        <v>13680</v>
      </c>
      <c r="E68" s="432">
        <v>7503</v>
      </c>
      <c r="F68" s="432">
        <v>7726</v>
      </c>
      <c r="G68" s="432">
        <v>6487</v>
      </c>
      <c r="H68" s="432">
        <v>7956</v>
      </c>
      <c r="I68" s="432">
        <v>7950</v>
      </c>
      <c r="J68" s="432">
        <v>11307</v>
      </c>
      <c r="K68" s="432">
        <v>10189</v>
      </c>
      <c r="L68" s="432">
        <v>10266</v>
      </c>
      <c r="M68" s="432">
        <v>9210</v>
      </c>
      <c r="N68" s="432">
        <v>9120</v>
      </c>
      <c r="O68" s="428">
        <v>3.048393242728312E-2</v>
      </c>
      <c r="P68" s="428">
        <v>1.6326308574412762E-2</v>
      </c>
      <c r="Q68" s="428">
        <v>1.6621738204396178E-2</v>
      </c>
      <c r="R68" s="428">
        <v>1.3736746591224322E-2</v>
      </c>
      <c r="S68" s="428">
        <v>1.6654595085680315E-2</v>
      </c>
      <c r="T68" s="428">
        <v>1.6516426053155883E-2</v>
      </c>
      <c r="U68" s="428">
        <v>2.4307033497143006E-2</v>
      </c>
      <c r="V68" s="428">
        <v>2.1954272884566074E-2</v>
      </c>
      <c r="W68" s="428">
        <v>2.1758666587539104E-2</v>
      </c>
      <c r="X68" s="428">
        <v>1.9699999999999999E-2</v>
      </c>
      <c r="Y68" s="428">
        <v>1.95E-2</v>
      </c>
      <c r="Z68" s="438"/>
    </row>
    <row r="69" spans="2:26">
      <c r="B69" s="610"/>
      <c r="C69" s="431" t="s">
        <v>72</v>
      </c>
      <c r="D69" s="432">
        <v>448761</v>
      </c>
      <c r="E69" s="432">
        <v>459565</v>
      </c>
      <c r="F69" s="432">
        <v>464813</v>
      </c>
      <c r="G69" s="432">
        <v>472237</v>
      </c>
      <c r="H69" s="432">
        <v>477706</v>
      </c>
      <c r="I69" s="432">
        <v>481339</v>
      </c>
      <c r="J69" s="432">
        <v>465174</v>
      </c>
      <c r="K69" s="432">
        <v>464101</v>
      </c>
      <c r="L69" s="432">
        <v>471812</v>
      </c>
      <c r="M69" s="432">
        <v>466958</v>
      </c>
      <c r="N69" s="432">
        <v>466929</v>
      </c>
      <c r="O69" s="428">
        <v>1</v>
      </c>
      <c r="P69" s="428">
        <v>1</v>
      </c>
      <c r="Q69" s="428">
        <v>1</v>
      </c>
      <c r="R69" s="428">
        <v>1</v>
      </c>
      <c r="S69" s="428">
        <v>1</v>
      </c>
      <c r="T69" s="428">
        <v>1</v>
      </c>
      <c r="U69" s="428">
        <v>1</v>
      </c>
      <c r="V69" s="428">
        <v>1</v>
      </c>
      <c r="W69" s="428">
        <v>1</v>
      </c>
      <c r="X69" s="428">
        <v>0.99990000000000012</v>
      </c>
      <c r="Y69" s="428">
        <v>0.99999999999999989</v>
      </c>
      <c r="Z69" s="438"/>
    </row>
    <row r="70" spans="2:26">
      <c r="B70" s="608" t="s">
        <v>248</v>
      </c>
      <c r="C70" s="431" t="s">
        <v>255</v>
      </c>
      <c r="D70" s="432">
        <v>182613</v>
      </c>
      <c r="E70" s="432">
        <v>189788</v>
      </c>
      <c r="F70" s="432">
        <v>188681</v>
      </c>
      <c r="G70" s="432">
        <v>186012</v>
      </c>
      <c r="H70" s="432">
        <v>188679</v>
      </c>
      <c r="I70" s="432">
        <v>195818</v>
      </c>
      <c r="J70" s="432">
        <v>196564</v>
      </c>
      <c r="K70" s="432">
        <v>197909</v>
      </c>
      <c r="L70" s="432">
        <v>202080</v>
      </c>
      <c r="M70" s="432">
        <v>203274</v>
      </c>
      <c r="N70" s="432">
        <v>203124</v>
      </c>
      <c r="O70" s="428">
        <v>0.97159381118583465</v>
      </c>
      <c r="P70" s="428">
        <v>0.97843492068401983</v>
      </c>
      <c r="Q70" s="428">
        <v>0.97788016522500765</v>
      </c>
      <c r="R70" s="428">
        <v>0.97774460435436228</v>
      </c>
      <c r="S70" s="428">
        <v>0.97850878785207163</v>
      </c>
      <c r="T70" s="428">
        <v>0.98380241356095699</v>
      </c>
      <c r="U70" s="428">
        <v>0.97241034723287212</v>
      </c>
      <c r="V70" s="428">
        <v>0.97006131841954346</v>
      </c>
      <c r="W70" s="428">
        <v>0.9719122739515198</v>
      </c>
      <c r="X70" s="428">
        <v>0.97360000000000002</v>
      </c>
      <c r="Y70" s="428">
        <v>0.9758</v>
      </c>
      <c r="Z70" s="438"/>
    </row>
    <row r="71" spans="2:26">
      <c r="B71" s="609"/>
      <c r="C71" s="431" t="s">
        <v>256</v>
      </c>
      <c r="D71" s="432">
        <v>2706</v>
      </c>
      <c r="E71" s="432">
        <v>2609</v>
      </c>
      <c r="F71" s="432">
        <v>2753</v>
      </c>
      <c r="G71" s="432">
        <v>2860</v>
      </c>
      <c r="H71" s="432">
        <v>2739</v>
      </c>
      <c r="I71" s="432">
        <v>1153</v>
      </c>
      <c r="J71" s="432">
        <v>2905</v>
      </c>
      <c r="K71" s="432">
        <v>3391</v>
      </c>
      <c r="L71" s="432">
        <v>2982</v>
      </c>
      <c r="M71" s="432">
        <v>2664</v>
      </c>
      <c r="N71" s="432">
        <v>2480</v>
      </c>
      <c r="O71" s="428">
        <v>1.4397292925853409E-2</v>
      </c>
      <c r="P71" s="428">
        <v>1.3450464244655128E-2</v>
      </c>
      <c r="Q71" s="428">
        <v>1.4268019010204769E-2</v>
      </c>
      <c r="R71" s="428">
        <v>1.5033167583024084E-2</v>
      </c>
      <c r="S71" s="428">
        <v>1.420473698677025E-2</v>
      </c>
      <c r="T71" s="428">
        <v>5.7927472593723934E-3</v>
      </c>
      <c r="U71" s="428">
        <v>1.4371156766811286E-2</v>
      </c>
      <c r="V71" s="428">
        <v>1.6621163922614292E-2</v>
      </c>
      <c r="W71" s="428">
        <v>1.4342054636398614E-2</v>
      </c>
      <c r="X71" s="428">
        <v>1.2800000000000001E-2</v>
      </c>
      <c r="Y71" s="428">
        <v>1.1900000000000001E-2</v>
      </c>
      <c r="Z71" s="438"/>
    </row>
    <row r="72" spans="2:26">
      <c r="B72" s="609"/>
      <c r="C72" s="431" t="s">
        <v>257</v>
      </c>
      <c r="D72" s="432">
        <v>2633</v>
      </c>
      <c r="E72" s="432">
        <v>1574</v>
      </c>
      <c r="F72" s="432">
        <v>1515</v>
      </c>
      <c r="G72" s="432">
        <v>1374</v>
      </c>
      <c r="H72" s="432">
        <v>1405</v>
      </c>
      <c r="I72" s="432">
        <v>2071</v>
      </c>
      <c r="J72" s="432">
        <v>2672</v>
      </c>
      <c r="K72" s="432">
        <v>2717</v>
      </c>
      <c r="L72" s="432">
        <v>2858</v>
      </c>
      <c r="M72" s="432">
        <v>2851</v>
      </c>
      <c r="N72" s="432">
        <v>2555</v>
      </c>
      <c r="O72" s="428">
        <v>1.4008895888311909E-2</v>
      </c>
      <c r="P72" s="428">
        <v>8.1146150713250955E-3</v>
      </c>
      <c r="Q72" s="428">
        <v>7.8518157647875855E-3</v>
      </c>
      <c r="R72" s="428">
        <v>7.2222280626136684E-3</v>
      </c>
      <c r="S72" s="428">
        <v>7.2864751611581603E-3</v>
      </c>
      <c r="T72" s="428">
        <v>1.0404839179670623E-2</v>
      </c>
      <c r="U72" s="428">
        <v>1.3218496000316611E-2</v>
      </c>
      <c r="V72" s="428">
        <v>1.3317517657842238E-2</v>
      </c>
      <c r="W72" s="428">
        <v>1.3745671412081569E-2</v>
      </c>
      <c r="X72" s="428">
        <v>1.37E-2</v>
      </c>
      <c r="Y72" s="428">
        <v>1.23E-2</v>
      </c>
      <c r="Z72" s="438"/>
    </row>
    <row r="73" spans="2:26">
      <c r="B73" s="610"/>
      <c r="C73" s="431" t="s">
        <v>72</v>
      </c>
      <c r="D73" s="432">
        <v>187952</v>
      </c>
      <c r="E73" s="432">
        <v>193971</v>
      </c>
      <c r="F73" s="432">
        <v>192949</v>
      </c>
      <c r="G73" s="432">
        <v>190246</v>
      </c>
      <c r="H73" s="432">
        <v>192823</v>
      </c>
      <c r="I73" s="432">
        <v>199042</v>
      </c>
      <c r="J73" s="432">
        <v>202141</v>
      </c>
      <c r="K73" s="432">
        <v>204017</v>
      </c>
      <c r="L73" s="432">
        <v>207920</v>
      </c>
      <c r="M73" s="432">
        <v>208789</v>
      </c>
      <c r="N73" s="432">
        <v>208159</v>
      </c>
      <c r="O73" s="428">
        <v>1</v>
      </c>
      <c r="P73" s="428">
        <v>1</v>
      </c>
      <c r="Q73" s="428">
        <v>1</v>
      </c>
      <c r="R73" s="428">
        <v>1</v>
      </c>
      <c r="S73" s="428">
        <v>1</v>
      </c>
      <c r="T73" s="428">
        <v>1</v>
      </c>
      <c r="U73" s="428">
        <v>1</v>
      </c>
      <c r="V73" s="428">
        <v>1</v>
      </c>
      <c r="W73" s="428">
        <v>1</v>
      </c>
      <c r="X73" s="428">
        <v>1.0001</v>
      </c>
      <c r="Y73" s="428">
        <v>1</v>
      </c>
      <c r="Z73" s="438"/>
    </row>
    <row r="74" spans="2:26">
      <c r="B74" s="608" t="s">
        <v>72</v>
      </c>
      <c r="C74" s="431" t="s">
        <v>255</v>
      </c>
      <c r="D74" s="427">
        <v>1399165</v>
      </c>
      <c r="E74" s="427">
        <v>1481230</v>
      </c>
      <c r="F74" s="427">
        <v>1500867</v>
      </c>
      <c r="G74" s="427">
        <v>1509395</v>
      </c>
      <c r="H74" s="427">
        <v>1513415</v>
      </c>
      <c r="I74" s="427">
        <v>1502244</v>
      </c>
      <c r="J74" s="427">
        <v>1384535</v>
      </c>
      <c r="K74" s="427">
        <v>1444527</v>
      </c>
      <c r="L74" s="427">
        <v>1491016</v>
      </c>
      <c r="M74" s="432">
        <v>1480491</v>
      </c>
      <c r="N74" s="432">
        <v>1465966</v>
      </c>
      <c r="O74" s="428">
        <v>0.94815318288456663</v>
      </c>
      <c r="P74" s="428">
        <v>0.96591835377249602</v>
      </c>
      <c r="Q74" s="428">
        <v>0.96718060879136181</v>
      </c>
      <c r="R74" s="428">
        <v>0.96905485700711669</v>
      </c>
      <c r="S74" s="428">
        <v>0.96456682876463506</v>
      </c>
      <c r="T74" s="428">
        <v>0.95888690163877921</v>
      </c>
      <c r="U74" s="428">
        <v>0.94982094835629216</v>
      </c>
      <c r="V74" s="428">
        <v>0.95903035179722718</v>
      </c>
      <c r="W74" s="428">
        <v>0.95869367011775541</v>
      </c>
      <c r="X74" s="428">
        <v>0.96360000000000001</v>
      </c>
      <c r="Y74" s="428">
        <v>0.96619999999999995</v>
      </c>
      <c r="Z74" s="438"/>
    </row>
    <row r="75" spans="2:26">
      <c r="B75" s="609"/>
      <c r="C75" s="431" t="s">
        <v>256</v>
      </c>
      <c r="D75" s="427">
        <v>17913</v>
      </c>
      <c r="E75" s="427">
        <v>17622</v>
      </c>
      <c r="F75" s="427">
        <v>18017</v>
      </c>
      <c r="G75" s="427">
        <v>18258</v>
      </c>
      <c r="H75" s="427">
        <v>18973</v>
      </c>
      <c r="I75" s="427">
        <v>11243</v>
      </c>
      <c r="J75" s="427">
        <v>17257</v>
      </c>
      <c r="K75" s="427">
        <v>19223</v>
      </c>
      <c r="L75" s="427">
        <v>19261</v>
      </c>
      <c r="M75" s="432">
        <v>16840</v>
      </c>
      <c r="N75" s="432">
        <v>15946</v>
      </c>
      <c r="O75" s="428">
        <v>1.2138859937899564E-2</v>
      </c>
      <c r="P75" s="428">
        <v>1.1491404596300997E-2</v>
      </c>
      <c r="Q75" s="428">
        <v>1.16104178642038E-2</v>
      </c>
      <c r="R75" s="428">
        <v>1.1721917443237813E-2</v>
      </c>
      <c r="S75" s="428">
        <v>1.2092338480952957E-2</v>
      </c>
      <c r="T75" s="428">
        <v>7.1764410010123486E-3</v>
      </c>
      <c r="U75" s="428">
        <v>1.1838675155040886E-2</v>
      </c>
      <c r="V75" s="428">
        <v>1.2762267823722296E-2</v>
      </c>
      <c r="W75" s="428">
        <v>1.2384440395098433E-2</v>
      </c>
      <c r="X75" s="428">
        <v>1.0999999999999999E-2</v>
      </c>
      <c r="Y75" s="428">
        <v>1.0500000000000001E-2</v>
      </c>
      <c r="Z75" s="438"/>
    </row>
    <row r="76" spans="2:26">
      <c r="B76" s="609"/>
      <c r="C76" s="431" t="s">
        <v>257</v>
      </c>
      <c r="D76" s="427">
        <v>58596</v>
      </c>
      <c r="E76" s="427">
        <v>34642</v>
      </c>
      <c r="F76" s="427">
        <v>32912</v>
      </c>
      <c r="G76" s="427">
        <v>29942</v>
      </c>
      <c r="H76" s="427">
        <v>36622</v>
      </c>
      <c r="I76" s="427">
        <v>53167</v>
      </c>
      <c r="J76" s="427">
        <v>55888</v>
      </c>
      <c r="K76" s="427">
        <v>42487</v>
      </c>
      <c r="L76" s="427">
        <v>44981</v>
      </c>
      <c r="M76" s="432">
        <v>39028</v>
      </c>
      <c r="N76" s="432">
        <v>35346</v>
      </c>
      <c r="O76" s="428">
        <v>3.9707957177533788E-2</v>
      </c>
      <c r="P76" s="428">
        <v>2.259024163120299E-2</v>
      </c>
      <c r="Q76" s="428">
        <v>2.1208973344434449E-2</v>
      </c>
      <c r="R76" s="428">
        <v>1.9223225549645447E-2</v>
      </c>
      <c r="S76" s="428">
        <v>2.3340832754412018E-2</v>
      </c>
      <c r="T76" s="428">
        <v>3.3936657360208441E-2</v>
      </c>
      <c r="U76" s="428">
        <v>3.8340376488666922E-2</v>
      </c>
      <c r="V76" s="428">
        <v>2.8207380379050573E-2</v>
      </c>
      <c r="W76" s="428">
        <v>2.8921889487146184E-2</v>
      </c>
      <c r="X76" s="428">
        <v>2.5399999999999999E-2</v>
      </c>
      <c r="Y76" s="428">
        <v>2.3300000000000001E-2</v>
      </c>
      <c r="Z76" s="438"/>
    </row>
    <row r="77" spans="2:26">
      <c r="B77" s="610"/>
      <c r="C77" s="421" t="s">
        <v>72</v>
      </c>
      <c r="D77" s="440">
        <v>1475674</v>
      </c>
      <c r="E77" s="440">
        <v>1533494</v>
      </c>
      <c r="F77" s="440">
        <v>1551796</v>
      </c>
      <c r="G77" s="440">
        <v>1557595</v>
      </c>
      <c r="H77" s="440">
        <v>1569010</v>
      </c>
      <c r="I77" s="440">
        <v>1566654</v>
      </c>
      <c r="J77" s="440">
        <v>1457680</v>
      </c>
      <c r="K77" s="440">
        <v>1506237</v>
      </c>
      <c r="L77" s="440">
        <v>1555258</v>
      </c>
      <c r="M77" s="519">
        <v>1536359</v>
      </c>
      <c r="N77" s="519">
        <v>1517258</v>
      </c>
      <c r="O77" s="439">
        <v>1</v>
      </c>
      <c r="P77" s="439">
        <v>1</v>
      </c>
      <c r="Q77" s="439">
        <v>1</v>
      </c>
      <c r="R77" s="439">
        <v>1</v>
      </c>
      <c r="S77" s="439">
        <v>1</v>
      </c>
      <c r="T77" s="439">
        <v>1</v>
      </c>
      <c r="U77" s="439">
        <v>1</v>
      </c>
      <c r="V77" s="439">
        <v>1</v>
      </c>
      <c r="W77" s="439">
        <v>1</v>
      </c>
      <c r="X77" s="439">
        <v>1</v>
      </c>
      <c r="Y77" s="439">
        <v>0.99999999999999989</v>
      </c>
      <c r="Z77" s="515"/>
    </row>
    <row r="79" spans="2:26" s="11" customFormat="1" ht="12.75" customHeight="1">
      <c r="B79" s="463" t="s">
        <v>260</v>
      </c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69"/>
      <c r="R79" s="64"/>
      <c r="S79" s="64"/>
      <c r="T79" s="64"/>
      <c r="U79" s="64"/>
    </row>
    <row r="80" spans="2:26" s="11" customFormat="1">
      <c r="B80" s="465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S80" s="64"/>
      <c r="T80" s="64"/>
    </row>
    <row r="81" spans="2:20" s="11" customFormat="1">
      <c r="B81" s="463" t="s">
        <v>261</v>
      </c>
      <c r="C81" s="463"/>
      <c r="D81" s="463"/>
      <c r="E81" s="463"/>
      <c r="F81" s="463"/>
      <c r="G81" s="463"/>
      <c r="H81" s="463"/>
      <c r="I81" s="463"/>
      <c r="J81" s="463"/>
      <c r="K81" s="64"/>
      <c r="L81" s="64"/>
      <c r="M81" s="64"/>
      <c r="N81" s="64"/>
      <c r="O81" s="64"/>
      <c r="P81" s="64"/>
      <c r="S81" s="64"/>
      <c r="T81" s="64"/>
    </row>
    <row r="82" spans="2:20" s="11" customFormat="1">
      <c r="B82" s="463" t="s">
        <v>262</v>
      </c>
      <c r="C82" s="463"/>
      <c r="D82" s="463"/>
      <c r="E82" s="463"/>
      <c r="F82" s="463"/>
      <c r="G82" s="463"/>
      <c r="H82" s="463"/>
      <c r="I82" s="463"/>
      <c r="J82" s="463"/>
      <c r="K82" s="64"/>
      <c r="L82" s="64"/>
      <c r="M82" s="64"/>
      <c r="N82" s="64"/>
      <c r="O82" s="64"/>
      <c r="P82" s="64"/>
      <c r="S82" s="64"/>
      <c r="T82" s="64"/>
    </row>
    <row r="83" spans="2:20">
      <c r="B83" s="463" t="s">
        <v>263</v>
      </c>
      <c r="C83" s="463"/>
      <c r="D83" s="463"/>
      <c r="E83" s="463"/>
      <c r="F83" s="463"/>
      <c r="G83" s="463"/>
      <c r="H83" s="463"/>
      <c r="I83" s="463"/>
      <c r="J83" s="463"/>
    </row>
    <row r="84" spans="2:20">
      <c r="B84" s="463" t="s">
        <v>264</v>
      </c>
      <c r="C84" s="463"/>
      <c r="D84" s="463"/>
      <c r="E84" s="463"/>
      <c r="F84" s="463"/>
      <c r="G84" s="463"/>
      <c r="H84" s="463"/>
      <c r="I84" s="463"/>
      <c r="J84" s="463"/>
    </row>
    <row r="85" spans="2:20">
      <c r="B85" s="464" t="s">
        <v>265</v>
      </c>
    </row>
    <row r="86" spans="2:20">
      <c r="B86" s="463" t="s">
        <v>217</v>
      </c>
    </row>
    <row r="87" spans="2:20">
      <c r="B87" s="59"/>
    </row>
    <row r="88" spans="2:20">
      <c r="B88" s="70" t="s">
        <v>314</v>
      </c>
      <c r="C88" s="70"/>
      <c r="D88" s="70"/>
      <c r="E88" s="70"/>
      <c r="F88" s="174" t="s">
        <v>188</v>
      </c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</row>
    <row r="89" spans="2:20">
      <c r="B89" s="59"/>
    </row>
    <row r="91" spans="2:20" ht="17.25">
      <c r="B91" s="462"/>
    </row>
  </sheetData>
  <mergeCells count="18">
    <mergeCell ref="B58:B61"/>
    <mergeCell ref="B62:B65"/>
    <mergeCell ref="B66:B69"/>
    <mergeCell ref="B70:B73"/>
    <mergeCell ref="B74:B77"/>
    <mergeCell ref="E2:S2"/>
    <mergeCell ref="E3:S3"/>
    <mergeCell ref="E4:S4"/>
    <mergeCell ref="B34:B37"/>
    <mergeCell ref="B38:B41"/>
    <mergeCell ref="B42:B45"/>
    <mergeCell ref="B46:B49"/>
    <mergeCell ref="B50:B53"/>
    <mergeCell ref="B10:B13"/>
    <mergeCell ref="B14:B17"/>
    <mergeCell ref="B18:B21"/>
    <mergeCell ref="B22:B25"/>
    <mergeCell ref="B26:B29"/>
  </mergeCells>
  <hyperlinks>
    <hyperlink ref="B85" r:id="rId1" display="https://portalsineb.mineducacion.gov.co/portal/secciones/Informacion-Estadistica/412165:Estadisticas-e-indicadores" xr:uid="{84968877-B072-4EDB-9310-FCA183D40E45}"/>
    <hyperlink ref="F88" r:id="rId2" xr:uid="{09CE40FB-E5B5-4FDA-9410-38024EA70262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MATRICULA</vt:lpstr>
      <vt:lpstr>JORNADA</vt:lpstr>
      <vt:lpstr>EE Y SEDES</vt:lpstr>
      <vt:lpstr>MAT MEF Y POB.V</vt:lpstr>
      <vt:lpstr>ANALFABETISMO</vt:lpstr>
      <vt:lpstr>AÑOS EDUCACION</vt:lpstr>
      <vt:lpstr>BACHILLERES</vt:lpstr>
      <vt:lpstr>EXTRAEDAD</vt:lpstr>
      <vt:lpstr>COBERTURA BRUTA</vt:lpstr>
      <vt:lpstr>COBERTURA NETA</vt:lpstr>
      <vt:lpstr>MATRICULACIÓN</vt:lpstr>
      <vt:lpstr>REPITENCIA</vt:lpstr>
      <vt:lpstr>EFICIENCIA</vt:lpstr>
      <vt:lpstr>'COBERTURA BRUTA'!Área_de_impresión</vt:lpstr>
      <vt:lpstr>'COBERTURA NETA'!Área_de_impresión</vt:lpstr>
    </vt:vector>
  </TitlesOfParts>
  <Manager/>
  <Company>MEN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</dc:creator>
  <cp:keywords/>
  <dc:description/>
  <cp:lastModifiedBy>Jenny Paola Martinez Fonseca</cp:lastModifiedBy>
  <cp:revision/>
  <dcterms:created xsi:type="dcterms:W3CDTF">2008-10-21T15:36:11Z</dcterms:created>
  <dcterms:modified xsi:type="dcterms:W3CDTF">2026-09-29T19:35:03Z</dcterms:modified>
  <cp:category/>
  <cp:contentStatus/>
</cp:coreProperties>
</file>